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5480" windowHeight="8130" tabRatio="839" activeTab="4"/>
  </bookViews>
  <sheets>
    <sheet name="A1-Company Particulars" sheetId="1" r:id="rId1"/>
    <sheet name="A2-Major Shareholders " sheetId="2" r:id="rId2"/>
    <sheet name="A3-Board of Directors" sheetId="3" r:id="rId3"/>
    <sheet name="A4-Board Committees " sheetId="4" r:id="rId4"/>
    <sheet name="A5-Company Officers" sheetId="5" r:id="rId5"/>
    <sheet name="A6-Company Advisors" sheetId="6" r:id="rId6"/>
    <sheet name="A7-Commission Payments" sheetId="7" r:id="rId7"/>
    <sheet name="B1-Balance Sheet " sheetId="8" r:id="rId8"/>
    <sheet name="B2-Income Statement " sheetId="9" r:id="rId9"/>
    <sheet name="B3-Income Statement " sheetId="10" r:id="rId10"/>
    <sheet name="B4-Changes in Capital " sheetId="11" r:id="rId11"/>
    <sheet name="B5 - Solvency Requirements" sheetId="12" r:id="rId12"/>
    <sheet name="B6 - Deposit Requirements " sheetId="13" r:id="rId13"/>
    <sheet name="B7 - Insurance Fund Requirement" sheetId="14" r:id="rId14"/>
    <sheet name="B8-Catastrophe Reserves" sheetId="15" r:id="rId15"/>
    <sheet name="C1-Cash and Deposits  " sheetId="16" r:id="rId16"/>
    <sheet name="C2-Government Sec &amp; Comp Bonds" sheetId="17" r:id="rId17"/>
    <sheet name="C3-Secured Loans" sheetId="18" r:id="rId18"/>
    <sheet name="C4-Investments in Real Estate" sheetId="19" r:id="rId19"/>
    <sheet name="C5-Shares &amp; Investment Schemes" sheetId="20" r:id="rId20"/>
    <sheet name="C6-Related Party Investments" sheetId="21" r:id="rId21"/>
    <sheet name="C7-Policy Loans &amp; Other Invest" sheetId="22" r:id="rId22"/>
    <sheet name="C8-Accounts Receivable " sheetId="23" r:id="rId23"/>
    <sheet name="C9-Fixed Assets " sheetId="24" r:id="rId24"/>
    <sheet name="C10-Details on Unexpired Risk " sheetId="25" r:id="rId25"/>
    <sheet name="C11-Details of Claims" sheetId="26" r:id="rId26"/>
    <sheet name="C12-Accounts Payable " sheetId="27" r:id="rId27"/>
    <sheet name="C13-FX Assets &amp; Liabilities" sheetId="28" r:id="rId28"/>
    <sheet name="C14-Life Insurance Term to Mat" sheetId="29" r:id="rId29"/>
    <sheet name="C15-Claims Dev for Gen Ins" sheetId="30" r:id="rId30"/>
    <sheet name="D1-Premiums &amp; Underwriting Gen." sheetId="31" r:id="rId31"/>
    <sheet name="D2-Premiums for Life Insurance" sheetId="32" r:id="rId32"/>
    <sheet name="D3-Analysis of Life Ins Policie" sheetId="33" r:id="rId33"/>
    <sheet name="D4-Investment Income " sheetId="34" r:id="rId34"/>
    <sheet name="D5-Incurred Claims" sheetId="35" r:id="rId35"/>
    <sheet name="D6-Reinsurance Details  " sheetId="36" r:id="rId36"/>
    <sheet name="D7-Commission by Class of Ins" sheetId="37" r:id="rId37"/>
    <sheet name="D8-Management Expenses " sheetId="38" r:id="rId38"/>
    <sheet name="D9-Related Party Operating Tran" sheetId="39" r:id="rId39"/>
    <sheet name="D10-Other Revenue &amp; Expenses" sheetId="40" r:id="rId40"/>
    <sheet name="D11-Gen. Ins Sum. of Underwrit." sheetId="41" r:id="rId41"/>
    <sheet name="Sheet35" sheetId="42" r:id="rId42"/>
  </sheets>
  <definedNames>
    <definedName name="_xlnm.Print_Area" localSheetId="9">'B3-Income Statement '!$A$1:$D$28</definedName>
    <definedName name="_xlnm.Print_Area" localSheetId="11">'B5 - Solvency Requirements'!$A$1:$D$28</definedName>
    <definedName name="_xlnm.Print_Area" localSheetId="13">'B7 - Insurance Fund Requirement'!$A$1:$D$21</definedName>
    <definedName name="_xlnm.Print_Area" localSheetId="28">'C14-Life Insurance Term to Mat'!$A$1:$Q$41</definedName>
    <definedName name="_xlnm.Print_Area" localSheetId="32">'D3-Analysis of Life Ins Policie'!$A$1:$K$21</definedName>
  </definedNames>
  <calcPr fullCalcOnLoad="1"/>
</workbook>
</file>

<file path=xl/sharedStrings.xml><?xml version="1.0" encoding="utf-8"?>
<sst xmlns="http://schemas.openxmlformats.org/spreadsheetml/2006/main" count="837" uniqueCount="655">
  <si>
    <t>Particulars Regarding Insurer</t>
  </si>
  <si>
    <t>Name of Insurer</t>
  </si>
  <si>
    <t>Date of Registration under this Act</t>
  </si>
  <si>
    <t>Date of Commencement of Business</t>
  </si>
  <si>
    <t xml:space="preserve">Country of Incorporation </t>
  </si>
  <si>
    <t>Head Office Address</t>
  </si>
  <si>
    <t>Telephone Number</t>
  </si>
  <si>
    <t xml:space="preserve">Facsimile </t>
  </si>
  <si>
    <t>E-mail Address</t>
  </si>
  <si>
    <t>Local Branch Office Address</t>
  </si>
  <si>
    <t>Telephone</t>
  </si>
  <si>
    <t>Name of Shareholder</t>
  </si>
  <si>
    <t>Address</t>
  </si>
  <si>
    <t>Class of shares</t>
  </si>
  <si>
    <t xml:space="preserve">All Other shareholders </t>
  </si>
  <si>
    <t>*****</t>
  </si>
  <si>
    <t xml:space="preserve">Total </t>
  </si>
  <si>
    <t xml:space="preserve">Name of Member </t>
  </si>
  <si>
    <t xml:space="preserve">Address    </t>
  </si>
  <si>
    <t>Citizenship</t>
  </si>
  <si>
    <t xml:space="preserve">Position* </t>
  </si>
  <si>
    <t>Other Affiliations**</t>
  </si>
  <si>
    <t xml:space="preserve">Date of Appointment </t>
  </si>
  <si>
    <t xml:space="preserve">Expiration </t>
  </si>
  <si>
    <t>Name of Member</t>
  </si>
  <si>
    <t xml:space="preserve">  Date of Appointment </t>
  </si>
  <si>
    <t xml:space="preserve">Appointment Expiration                                                                                        </t>
  </si>
  <si>
    <t>Name of Officer</t>
  </si>
  <si>
    <t xml:space="preserve">Position </t>
  </si>
  <si>
    <t xml:space="preserve">Name </t>
  </si>
  <si>
    <t>Person/Partner in Charge</t>
  </si>
  <si>
    <t xml:space="preserve">Professional Membership </t>
  </si>
  <si>
    <t>Date of Appointment</t>
  </si>
  <si>
    <t>Auditor</t>
  </si>
  <si>
    <t>Actuary</t>
  </si>
  <si>
    <t>Legal Counsel</t>
  </si>
  <si>
    <t>Other (please specify)</t>
  </si>
  <si>
    <t>Number of  shares held</t>
  </si>
  <si>
    <t xml:space="preserve">                                                          Other Committees (Please specify)</t>
  </si>
  <si>
    <t>Form A.1: Company Particulars</t>
  </si>
  <si>
    <t>Form A.2 Major Shareholders*</t>
  </si>
  <si>
    <t>% of voting rights</t>
  </si>
  <si>
    <t>Paid up Value (EC $)</t>
  </si>
  <si>
    <t>Form A.3: Board of Directors</t>
  </si>
  <si>
    <t>* Indicate if Director is Chair of the Board, Chair of a Board Committee or member of a Board Committee.  Identify the specific committee.</t>
  </si>
  <si>
    <t xml:space="preserve">** If space is insufficient, please present information in a separate attachment. </t>
  </si>
  <si>
    <t>Form A.4: Board Committees</t>
  </si>
  <si>
    <t>Form A.5: Company Officers</t>
  </si>
  <si>
    <t>Form A.6: Company Advisers</t>
  </si>
  <si>
    <t>Form A7:  Group Organization Chart</t>
  </si>
  <si>
    <r>
      <t>NOTE TO INSURER</t>
    </r>
    <r>
      <rPr>
        <sz val="12"/>
        <color indexed="8"/>
        <rFont val="Times New Roman"/>
        <family val="1"/>
      </rPr>
      <t xml:space="preserve">: </t>
    </r>
    <r>
      <rPr>
        <b/>
        <sz val="12"/>
        <color indexed="8"/>
        <rFont val="Times New Roman"/>
        <family val="1"/>
      </rPr>
      <t xml:space="preserve">If the insurer is a member of a group of companies, forward an organization chart showing interrelationships </t>
    </r>
  </si>
  <si>
    <t xml:space="preserve">between the insurer, its immediate and ultimate parent and all other affiliated corporations (upstream and downstream), identifying </t>
  </si>
  <si>
    <t>the percentage ownership of each.</t>
  </si>
  <si>
    <t>Form A8:  Company Organization Chart</t>
  </si>
  <si>
    <r>
      <t>NOTE TO INSURER</t>
    </r>
    <r>
      <rPr>
        <sz val="12"/>
        <color indexed="8"/>
        <rFont val="Times New Roman"/>
        <family val="1"/>
      </rPr>
      <t xml:space="preserve">: </t>
    </r>
    <r>
      <rPr>
        <b/>
        <sz val="12"/>
        <color indexed="8"/>
        <rFont val="Times New Roman"/>
        <family val="1"/>
      </rPr>
      <t>Forward an organization chart of the insurer and specify the number of persons employed by the company.</t>
    </r>
  </si>
  <si>
    <t xml:space="preserve">Appointment Date </t>
  </si>
  <si>
    <t>Termination Date</t>
  </si>
  <si>
    <t>Commission Expense</t>
  </si>
  <si>
    <t xml:space="preserve">                                                                   Licensed Agents </t>
  </si>
  <si>
    <t xml:space="preserve">Total Agents </t>
  </si>
  <si>
    <t xml:space="preserve">                 ****</t>
  </si>
  <si>
    <t xml:space="preserve">           ****</t>
  </si>
  <si>
    <t xml:space="preserve">                                                                        Brokers </t>
  </si>
  <si>
    <t>Total Brokers</t>
  </si>
  <si>
    <t xml:space="preserve">                ****</t>
  </si>
  <si>
    <t>Total Commission Expense</t>
  </si>
  <si>
    <t>Type of Registration (General Insurance/Life Insurance/Both)</t>
  </si>
  <si>
    <t>Insurance Classes of Business Authorized (Section 3)</t>
  </si>
  <si>
    <t>*Major shareholders are those that hold 10% or more of the shares of the insurer or who are entitled to 10% or more of the voting rights of the insurer</t>
  </si>
  <si>
    <t xml:space="preserve">                                                           Risk &amp;  Audit Committee</t>
  </si>
  <si>
    <r>
      <t>*</t>
    </r>
    <r>
      <rPr>
        <sz val="10"/>
        <color indexed="8"/>
        <rFont val="Times New Roman"/>
        <family val="1"/>
      </rPr>
      <t xml:space="preserve">Officers include the chief executive officer, general manager, claims manager, underwriting manager, HR manager, internal auditor, and actuary** of a company or any other person designated under the articles of </t>
    </r>
  </si>
  <si>
    <t>incorporation or the by laws of the company, including the principal representative of a branch office or foreign insurance company.</t>
  </si>
  <si>
    <t>$ 000’s</t>
  </si>
  <si>
    <t>Form A.7:  Commission Payments</t>
  </si>
  <si>
    <t>List Brokers/Agents and the total annual commissions paid</t>
  </si>
  <si>
    <t xml:space="preserve">Form B.1:  Balance Sheet </t>
  </si>
  <si>
    <t xml:space="preserve">Description </t>
  </si>
  <si>
    <t xml:space="preserve">Current Year </t>
  </si>
  <si>
    <t xml:space="preserve">Prior Year </t>
  </si>
  <si>
    <t>Cross Reference Form</t>
  </si>
  <si>
    <t>ASSETS</t>
  </si>
  <si>
    <t>1. Cash and Deposits</t>
  </si>
  <si>
    <t>C.1 Row 9</t>
  </si>
  <si>
    <t>2. Government Securities</t>
  </si>
  <si>
    <t>C.2 Row 4</t>
  </si>
  <si>
    <t>3. Company Bonds and Debentures</t>
  </si>
  <si>
    <t>C.2 Row 8</t>
  </si>
  <si>
    <t xml:space="preserve">4. Secured Loans </t>
  </si>
  <si>
    <t xml:space="preserve">C.3 Row 9 </t>
  </si>
  <si>
    <t>5. Investments in Real Estate</t>
  </si>
  <si>
    <t>C.4 Row 4</t>
  </si>
  <si>
    <t>6. Shares</t>
  </si>
  <si>
    <t>C.5 Row 9</t>
  </si>
  <si>
    <t>7. Unit trusts and mutual funds</t>
  </si>
  <si>
    <t>C.5 Row 12</t>
  </si>
  <si>
    <t xml:space="preserve">8. Investments in Related Parties </t>
  </si>
  <si>
    <t>C.6 Row 4</t>
  </si>
  <si>
    <t>9. Policy Loans</t>
  </si>
  <si>
    <t>C.7 Row 1</t>
  </si>
  <si>
    <t xml:space="preserve">10. Other Investments </t>
  </si>
  <si>
    <t>C.7 Row 5</t>
  </si>
  <si>
    <t>11. Total Cash, Loans &amp; Investments (Sum of Rows 1 to 10)</t>
  </si>
  <si>
    <t>12. Re-insurers’ share of insurance provisions</t>
  </si>
  <si>
    <t>C.10 Row 4 and C.11 Row 4</t>
  </si>
  <si>
    <t>13. Accounts Receivable</t>
  </si>
  <si>
    <t>C.8 Row 9</t>
  </si>
  <si>
    <t xml:space="preserve">14. Fixed assets </t>
  </si>
  <si>
    <t>C.9 Row 6</t>
  </si>
  <si>
    <t xml:space="preserve">15. Accrued and deferred assets </t>
  </si>
  <si>
    <t>16. Other assets (Specify)</t>
  </si>
  <si>
    <t>17. Total Assets (Sum of Rows 11 to 16)</t>
  </si>
  <si>
    <t>LIABILITIES</t>
  </si>
  <si>
    <t>18. Unexpired Risk Provision (Section 180)</t>
  </si>
  <si>
    <t>C.10 Row 3</t>
  </si>
  <si>
    <t xml:space="preserve">19. Claims Provision (Section 181) </t>
  </si>
  <si>
    <t>C.11 Row 3</t>
  </si>
  <si>
    <t>20. Catastrophe Provision (Section 181)</t>
  </si>
  <si>
    <t>C.11 Row 5</t>
  </si>
  <si>
    <t>21. Life Insurance and Annuity Provisions</t>
  </si>
  <si>
    <t xml:space="preserve">22. Deposit Administration Funds </t>
  </si>
  <si>
    <t>23. Other insurance liabilities (specify)</t>
  </si>
  <si>
    <t>24.Total Insurance Liabilities (Sum of Rows 18 to 23)</t>
  </si>
  <si>
    <t xml:space="preserve">25 Accounts Payable </t>
  </si>
  <si>
    <t>C.12 Row 7</t>
  </si>
  <si>
    <t>26. Bank Loans and Overdrafts</t>
  </si>
  <si>
    <t>27. Other Liabilities (Specify)</t>
  </si>
  <si>
    <r>
      <t>28. Total Liabilities (Sum of Rows 24 to 27)</t>
    </r>
    <r>
      <rPr>
        <b/>
        <i/>
        <sz val="10"/>
        <color indexed="8"/>
        <rFont val="Times New Roman"/>
        <family val="1"/>
      </rPr>
      <t xml:space="preserve"> </t>
    </r>
  </si>
  <si>
    <t>29. Share Capital</t>
  </si>
  <si>
    <t>B.4 Row 4</t>
  </si>
  <si>
    <t>30, Reserves</t>
  </si>
  <si>
    <t xml:space="preserve">31.Retained Earnings </t>
  </si>
  <si>
    <t xml:space="preserve">B.4 Row 4  </t>
  </si>
  <si>
    <t>32. Head Office Account</t>
  </si>
  <si>
    <t xml:space="preserve">33. Total Capital and Reserves (Sum of Rows 29 and 32) </t>
  </si>
  <si>
    <r>
      <t xml:space="preserve">B.4 </t>
    </r>
    <r>
      <rPr>
        <sz val="10"/>
        <color indexed="8"/>
        <rFont val="Times New Roman"/>
        <family val="1"/>
      </rPr>
      <t>Row 4</t>
    </r>
  </si>
  <si>
    <t>NOTE TO INSURER: Form B.2 is to be completed by a general insurer and completed by a composite insurer for its general insurance business</t>
  </si>
  <si>
    <t xml:space="preserve">Form B.2: Income Statement - General Insurance Business </t>
  </si>
  <si>
    <t>Description</t>
  </si>
  <si>
    <t>Current Year</t>
  </si>
  <si>
    <t>Cross Reference  Form</t>
  </si>
  <si>
    <t>1. Gross Premiums Written</t>
  </si>
  <si>
    <t>D.1 Row 1</t>
  </si>
  <si>
    <t xml:space="preserve">2. Reinsurance Assumed </t>
  </si>
  <si>
    <t>D.1 Row 2</t>
  </si>
  <si>
    <t>3. Reinsurance Ceded</t>
  </si>
  <si>
    <t>D.1 Row 3</t>
  </si>
  <si>
    <t>4. Net Premiums Written (Row 1 + Row 2 – Row 3)</t>
  </si>
  <si>
    <t xml:space="preserve">5. Change in unexpired risk provision </t>
  </si>
  <si>
    <t>D.1 Row 7</t>
  </si>
  <si>
    <t>6. Net Premiums Earned (Row 4 - Row 5)</t>
  </si>
  <si>
    <t>D.1 Row 8</t>
  </si>
  <si>
    <t>7. Incurred Claims</t>
  </si>
  <si>
    <t>D.5 Row 4</t>
  </si>
  <si>
    <t xml:space="preserve">8. Increase (Decrease) in Catastrophe Provision </t>
  </si>
  <si>
    <t>9. Claims Expense (Rows 7 + 8)</t>
  </si>
  <si>
    <t xml:space="preserve">10. Commissions paid </t>
  </si>
  <si>
    <t>D.7 Row 12</t>
  </si>
  <si>
    <t>11. Reinsurance commissions received</t>
  </si>
  <si>
    <t>12. Net Commission Expense (Rows 10 – 11)</t>
  </si>
  <si>
    <t xml:space="preserve">13. Management Expenses </t>
  </si>
  <si>
    <t>D.8 Row 25</t>
  </si>
  <si>
    <t>14. Total Underwriting Expenses (Rows 9 + 12 + 13)</t>
  </si>
  <si>
    <t xml:space="preserve">15. Underwriting Income (Loss) (Row 6 – Row 14) </t>
  </si>
  <si>
    <r>
      <t>16</t>
    </r>
    <r>
      <rPr>
        <b/>
        <sz val="10"/>
        <color indexed="8"/>
        <rFont val="Times New Roman"/>
        <family val="1"/>
      </rPr>
      <t xml:space="preserve">. </t>
    </r>
    <r>
      <rPr>
        <sz val="10"/>
        <color indexed="8"/>
        <rFont val="Times New Roman"/>
        <family val="1"/>
      </rPr>
      <t>Investment Income</t>
    </r>
  </si>
  <si>
    <t>D.4 Row 9</t>
  </si>
  <si>
    <t xml:space="preserve">17. Other Revenue  </t>
  </si>
  <si>
    <t>D.10  Row 4</t>
  </si>
  <si>
    <t>18. Net operating income from general insurance operations (Rows 15 to 17)</t>
  </si>
  <si>
    <t>19. Income from life insurance operations (insert amount from Row 21 of Form B.3)</t>
  </si>
  <si>
    <t>B.3 Row 21</t>
  </si>
  <si>
    <t>20. Extraordinary revenue (expenses)</t>
  </si>
  <si>
    <t>D.10  Row 8</t>
  </si>
  <si>
    <t xml:space="preserve">21. Net Income before Tax (Rows 18 to 20)  </t>
  </si>
  <si>
    <t xml:space="preserve">22. Tax </t>
  </si>
  <si>
    <t>23. Net Income after tax</t>
  </si>
  <si>
    <t>NOTE TO INSURER: Form B.3 is to be completed by a life insurer and completed by a composite insurer for its life insurance business</t>
  </si>
  <si>
    <t>Form B.3: Income Statement - life Insurance Business</t>
  </si>
  <si>
    <t>Prior Year</t>
  </si>
  <si>
    <t>1. Gross premiums written</t>
  </si>
  <si>
    <t>D.2 Row 1</t>
  </si>
  <si>
    <t xml:space="preserve">2. Reinsurance assumed </t>
  </si>
  <si>
    <t>D.2 Row 2</t>
  </si>
  <si>
    <t>3. Reinsurance ceded</t>
  </si>
  <si>
    <t>D.2 Row 3</t>
  </si>
  <si>
    <t>4. Net Premiums written (Row 1 + Row 2 – Row 3)</t>
  </si>
  <si>
    <t>D.2 Row 4</t>
  </si>
  <si>
    <t>5. Investment Income</t>
  </si>
  <si>
    <t>6. Reinsurance commissions</t>
  </si>
  <si>
    <t>D.7 Row 5</t>
  </si>
  <si>
    <t>7. Other Revenue</t>
  </si>
  <si>
    <t>8. Total Revenue (Rows 4 to 7)</t>
  </si>
  <si>
    <t xml:space="preserve">9.   Claims </t>
  </si>
  <si>
    <t>10. Annuity Payments</t>
  </si>
  <si>
    <t>11. Policy surrenders</t>
  </si>
  <si>
    <t>12. Change in life insurance and annuity provisions</t>
  </si>
  <si>
    <t>13. Interest on policy holder amounts</t>
  </si>
  <si>
    <t>14. Other policy holder benefits</t>
  </si>
  <si>
    <t>15.  Total Policy Holder benefits (Rows 9 to 14)</t>
  </si>
  <si>
    <t>16. Commission Expense</t>
  </si>
  <si>
    <t>17. Management expenses</t>
  </si>
  <si>
    <t>18. Total expenses (Rows 15 + 16 + 17)</t>
  </si>
  <si>
    <t>19. Net Operating Income (Row 8 – Row 18)</t>
  </si>
  <si>
    <t>21. Net Income before tax (Row 19 + Row 20)</t>
  </si>
  <si>
    <t xml:space="preserve">22. Tax* </t>
  </si>
  <si>
    <t>23 Net Income after tax* (Row 21 - Row 22)</t>
  </si>
  <si>
    <t>*Composite insurers are not required to complete rows 22 and 23</t>
  </si>
  <si>
    <t xml:space="preserve">Form B.4: Statement of Changes in Capital </t>
  </si>
  <si>
    <t>Share Capital</t>
  </si>
  <si>
    <t>Statutory  Reserve</t>
  </si>
  <si>
    <t>Revaluation Reserve</t>
  </si>
  <si>
    <t>Other Reserves</t>
  </si>
  <si>
    <t>Retained Earnings</t>
  </si>
  <si>
    <t xml:space="preserve">Head Office Account </t>
  </si>
  <si>
    <t>Dividend  Payments</t>
  </si>
  <si>
    <t>Total</t>
  </si>
  <si>
    <t xml:space="preserve">1. Opening Balance </t>
  </si>
  <si>
    <t>2. Net income (loss) for year</t>
  </si>
  <si>
    <t>3. Other Transactions (please specify)</t>
  </si>
  <si>
    <t>4. Closing Balance</t>
  </si>
  <si>
    <t xml:space="preserve">Form B.5: Section 54 Solvency Requirement </t>
  </si>
  <si>
    <t xml:space="preserve"> </t>
  </si>
  <si>
    <t xml:space="preserve">Life Insurers </t>
  </si>
  <si>
    <t xml:space="preserve">General </t>
  </si>
  <si>
    <t xml:space="preserve">Composite </t>
  </si>
  <si>
    <t>Insurers</t>
  </si>
  <si>
    <t xml:space="preserve">Insurers </t>
  </si>
  <si>
    <t xml:space="preserve">REPORTED SOLVENCY MARGIN </t>
  </si>
  <si>
    <t xml:space="preserve">1. Total Assets as per balance sheet (Form B.1) </t>
  </si>
  <si>
    <t>Non admissible assets</t>
  </si>
  <si>
    <t>(a) Good will (as per Section 2 of the Act)</t>
  </si>
  <si>
    <t xml:space="preserve">(b) Please Specify </t>
  </si>
  <si>
    <t>(c) Please Specify</t>
  </si>
  <si>
    <t>2. Total Non admissible assets</t>
  </si>
  <si>
    <t>3. Total Liabilities as per balance sheet (Form B.1)</t>
  </si>
  <si>
    <t xml:space="preserve">4. Solvency Margin (Row 1 – Row 2 – Row 3)  </t>
  </si>
  <si>
    <t xml:space="preserve">SOLVENCY REQUIREMENTS </t>
  </si>
  <si>
    <t>5. Minimum Requirement</t>
  </si>
  <si>
    <t>NB: &gt;25% of premium income for general insurance</t>
  </si>
  <si>
    <t>6. Gross Premiums written for general insurance business as per Form B.2</t>
  </si>
  <si>
    <t xml:space="preserve">        ****</t>
  </si>
  <si>
    <t>7. Reinsurance ceded for general insurance business as per Form B.2*</t>
  </si>
  <si>
    <t>8. Net Premiums Written (Row 6 – Row 7)</t>
  </si>
  <si>
    <t xml:space="preserve">        **** </t>
  </si>
  <si>
    <t>9.  Life insurance liabilities (sum of rows 21 to 23 as per Form B.1)</t>
  </si>
  <si>
    <t xml:space="preserve">         ****</t>
  </si>
  <si>
    <t>10.  Reinsurer’s share of life insurance provisions as per row 12 of Form B.1**</t>
  </si>
  <si>
    <t>11. Net Life insurers liabilities (Row 9 – Row 10)</t>
  </si>
  <si>
    <t>12. Row 8 X 0.20</t>
  </si>
  <si>
    <t>14.  Total Requirement for life insurance:  Row 11  X 0.05</t>
  </si>
  <si>
    <t xml:space="preserve">15.  Total Requirement for general insurance : Greater of Row 5 or Row 12  </t>
  </si>
  <si>
    <t xml:space="preserve">16.  Total Requirement Composite Insurers: Row 14 + Row 15 </t>
  </si>
  <si>
    <t xml:space="preserve">17.  Excess (deficiency) of Requirement: Row 4 – Total Requirement  </t>
  </si>
  <si>
    <t xml:space="preserve">18. Solvency Margin/Total Requirement   (%)      </t>
  </si>
  <si>
    <t xml:space="preserve">Form B.6: Deposit Requirements </t>
  </si>
  <si>
    <t xml:space="preserve">Life Insurance </t>
  </si>
  <si>
    <t xml:space="preserve">                                                                                                                              Deposit Requirement</t>
  </si>
  <si>
    <t>1. Gross Premiums Written as per income statement</t>
  </si>
  <si>
    <t xml:space="preserve">   ****</t>
  </si>
  <si>
    <t>2. Premiums ceded</t>
  </si>
  <si>
    <t>3. Net Premiums Written as per income statement</t>
  </si>
  <si>
    <t>4. 40% of line 3</t>
  </si>
  <si>
    <t>N/A</t>
  </si>
  <si>
    <t xml:space="preserve">5.  Minimum Deposit </t>
  </si>
  <si>
    <t xml:space="preserve">6. Deposit Required (row 8 for long term/Greater of Row 8 or Row 7 with max 1 mil) </t>
  </si>
  <si>
    <t xml:space="preserve">                                                                                                                               Deposit in Place</t>
  </si>
  <si>
    <t>7. Cash</t>
  </si>
  <si>
    <t xml:space="preserve">8. Debentures issued by Local Jurisdiction </t>
  </si>
  <si>
    <t xml:space="preserve">9. Debentures issued by Caribbean Community Member </t>
  </si>
  <si>
    <t>10. Term Deposits</t>
  </si>
  <si>
    <t>11. Caribbean Development Bank securities</t>
  </si>
  <si>
    <t>12. Eastern Caribbean Home Mortgage Bank securities</t>
  </si>
  <si>
    <t xml:space="preserve">13. Total Deposits in Place </t>
  </si>
  <si>
    <t>14. Deposit excess (shortfall) (Row 17– Row 9)</t>
  </si>
  <si>
    <t>* Amount to be prescribed</t>
  </si>
  <si>
    <t xml:space="preserve">Form B.7: Insurance Statutory Fund Requirements </t>
  </si>
  <si>
    <t xml:space="preserve">Long Term </t>
  </si>
  <si>
    <t>Motor  Vehicle</t>
  </si>
  <si>
    <t xml:space="preserve">                                                                                                               Fund Requirements </t>
  </si>
  <si>
    <t>1. Total Liabilities</t>
  </si>
  <si>
    <t>2. Contigency Reserves</t>
  </si>
  <si>
    <t>3. Less Deposit</t>
  </si>
  <si>
    <t>****</t>
  </si>
  <si>
    <t>4. Total Fund Requirements (Rows 1 to 2 for Life/ rows 1 to 2 less row 3 for motor)</t>
  </si>
  <si>
    <t xml:space="preserve">                                                                                                                   Fund Assets</t>
  </si>
  <si>
    <t xml:space="preserve">9. Government Bonds and Debentures </t>
  </si>
  <si>
    <t>10. Corporate Bonds and Debentures</t>
  </si>
  <si>
    <t xml:space="preserve">12. Shares </t>
  </si>
  <si>
    <t>13. Mortgages</t>
  </si>
  <si>
    <t>14. Real Estate</t>
  </si>
  <si>
    <t>15. Deposits</t>
  </si>
  <si>
    <t xml:space="preserve">16. Unit Trusts </t>
  </si>
  <si>
    <t>17. Other Assets (as approved)</t>
  </si>
  <si>
    <t>18. Total Fund Assets (Rows 8 to 17)</t>
  </si>
  <si>
    <t>less deposit</t>
  </si>
  <si>
    <t>19. Asset excess (shortfall) (Row 18 – Row 7)</t>
  </si>
  <si>
    <t xml:space="preserve">* Long term insurance liabilities are to include any amount associated with outstanding claims, provisions for unreported claims, deposits re policies, premiums paid in advance, unpaid dividends and accrued interest on policies. Deductions can include loans of policies of the insurer, interest accrued on policy loans and outstanding premiums. </t>
  </si>
  <si>
    <t>Property Insurance</t>
  </si>
  <si>
    <t>4. 25% of line 3</t>
  </si>
  <si>
    <t>5.  Maximum Deposit = value of equity</t>
  </si>
  <si>
    <t>-</t>
  </si>
  <si>
    <t>6. Deposit Required (row 7 up to a max of row 8)</t>
  </si>
  <si>
    <t>12. Other Prescribed securities</t>
  </si>
  <si>
    <t>NB: Assets must be held in trust and evidence of the trust deed is required.</t>
  </si>
  <si>
    <t>Form C.1: Cash and Deposits</t>
  </si>
  <si>
    <t>Counter Party</t>
  </si>
  <si>
    <t>Interest rate (%)</t>
  </si>
  <si>
    <t xml:space="preserve">Issue Date </t>
  </si>
  <si>
    <t xml:space="preserve">Maturity Date </t>
  </si>
  <si>
    <t xml:space="preserve">Value Reported on Balance Sheet </t>
  </si>
  <si>
    <t xml:space="preserve">                                                                                       Cash and Demand Deposits </t>
  </si>
  <si>
    <t>1. Cash on hand</t>
  </si>
  <si>
    <t>4. Total Cash and Demand Deposits</t>
  </si>
  <si>
    <t xml:space="preserve">                                                                                                    Term Deposits   </t>
  </si>
  <si>
    <t>8. Total Term Deposits</t>
  </si>
  <si>
    <t>9.  Total Cash and Deposits (Rows 4+8)</t>
  </si>
  <si>
    <t>Form C.2: Government Securities and Company Bonds and Debentures</t>
  </si>
  <si>
    <t>Interest Rate (%)</t>
  </si>
  <si>
    <t>Issue Date</t>
  </si>
  <si>
    <t>Maturity Date</t>
  </si>
  <si>
    <t xml:space="preserve">Par Value </t>
  </si>
  <si>
    <r>
      <t xml:space="preserve">                                                                                                   </t>
    </r>
    <r>
      <rPr>
        <b/>
        <i/>
        <sz val="12"/>
        <color indexed="8"/>
        <rFont val="Times New Roman"/>
        <family val="1"/>
      </rPr>
      <t xml:space="preserve">Government Securities*  </t>
    </r>
  </si>
  <si>
    <t>4. Total Government Securities</t>
  </si>
  <si>
    <t xml:space="preserve">    ****</t>
  </si>
  <si>
    <t xml:space="preserve">     ****</t>
  </si>
  <si>
    <t xml:space="preserve">                                                                             Company Bonds and Debentures  </t>
  </si>
  <si>
    <t>8. Total Company Bonds and Debentures</t>
  </si>
  <si>
    <t xml:space="preserve">          ****</t>
  </si>
  <si>
    <t>* Includes bonds, debentures or securities issued by a Government, a member of the Caribbean Community, the Caribbean Development Bank or the Eastern Caribbean Home Mortgage Bank</t>
  </si>
  <si>
    <t>.</t>
  </si>
  <si>
    <t>Form C.3: Secured Loans</t>
  </si>
  <si>
    <t xml:space="preserve">Counter Party </t>
  </si>
  <si>
    <t xml:space="preserve">Issue Amount </t>
  </si>
  <si>
    <t>Description of Security (including address)</t>
  </si>
  <si>
    <t xml:space="preserve">Value of security  </t>
  </si>
  <si>
    <t xml:space="preserve">                                                                                            Mortgage Loans  </t>
  </si>
  <si>
    <t xml:space="preserve">4. Total Mortgage Loans </t>
  </si>
  <si>
    <r>
      <t xml:space="preserve">                                                                                         </t>
    </r>
    <r>
      <rPr>
        <b/>
        <i/>
        <sz val="12"/>
        <color indexed="8"/>
        <rFont val="Times New Roman"/>
        <family val="1"/>
      </rPr>
      <t xml:space="preserve">Other Secured Loans </t>
    </r>
  </si>
  <si>
    <t xml:space="preserve">8. Total Other Secured Loans </t>
  </si>
  <si>
    <t xml:space="preserve">            ****</t>
  </si>
  <si>
    <t xml:space="preserve">9. Total  (Rows 4 + 8) </t>
  </si>
  <si>
    <t>Form C.4: Investments in Real Estate</t>
  </si>
  <si>
    <t xml:space="preserve">Type of Property and Address </t>
  </si>
  <si>
    <t>Year Acquired</t>
  </si>
  <si>
    <t>Amount of Encumbrance</t>
  </si>
  <si>
    <t xml:space="preserve">Acquisition Cost </t>
  </si>
  <si>
    <t>Value Reported on Balance Sheet</t>
  </si>
  <si>
    <t>4. Total Investments in Real Estate</t>
  </si>
  <si>
    <t>* Real estate for own use is to be reported  as a fixed asset</t>
  </si>
  <si>
    <t xml:space="preserve">Form C.5: Shares and Investment Schemes </t>
  </si>
  <si>
    <t>Description and Counter Party</t>
  </si>
  <si>
    <t xml:space="preserve">No. of Shares </t>
  </si>
  <si>
    <t>Market Value per share</t>
  </si>
  <si>
    <t>Total Value Reported on  Balance Sheet</t>
  </si>
  <si>
    <r>
      <t xml:space="preserve">                                                                                     </t>
    </r>
    <r>
      <rPr>
        <b/>
        <i/>
        <sz val="12"/>
        <color indexed="8"/>
        <rFont val="Times New Roman"/>
        <family val="1"/>
      </rPr>
      <t xml:space="preserve">Ordinary Shares   </t>
    </r>
  </si>
  <si>
    <t>4. Total Ordinary Shares</t>
  </si>
  <si>
    <t xml:space="preserve">                                                                        Preference Shares</t>
  </si>
  <si>
    <t>8.Total Preference Shares</t>
  </si>
  <si>
    <t>9. Total Shareholdings (Rows 4 + 8)</t>
  </si>
  <si>
    <r>
      <t xml:space="preserve">                                                                              </t>
    </r>
    <r>
      <rPr>
        <b/>
        <i/>
        <sz val="12"/>
        <color indexed="8"/>
        <rFont val="Times New Roman"/>
        <family val="1"/>
      </rPr>
      <t xml:space="preserve">Unit Trusts and Mutual Funds </t>
    </r>
  </si>
  <si>
    <t xml:space="preserve">12. Total Unit Trusts and Mutual Funds </t>
  </si>
  <si>
    <t>Form C.6: Related Party Investments</t>
  </si>
  <si>
    <t>Name of Company or Individual</t>
  </si>
  <si>
    <t>Description of Investment</t>
  </si>
  <si>
    <t>4. Total Related Party Investments</t>
  </si>
  <si>
    <t>*************</t>
  </si>
  <si>
    <t>* Please specify each investment (e.g. shares, bonds,debentures, loans, etc.)</t>
  </si>
  <si>
    <t xml:space="preserve">Form C.7: Policy Loans and Other Investments </t>
  </si>
  <si>
    <t xml:space="preserve">Number of Loans </t>
  </si>
  <si>
    <t xml:space="preserve">Value reported on Balance Sheet </t>
  </si>
  <si>
    <t xml:space="preserve">                                                           Policy Loans</t>
  </si>
  <si>
    <t xml:space="preserve">1.Total Policy Loans </t>
  </si>
  <si>
    <t xml:space="preserve">                                        Other Investments (Please Specify)</t>
  </si>
  <si>
    <t>5. Total Other Investments</t>
  </si>
  <si>
    <t>Form C.8: Accounts Receivable</t>
  </si>
  <si>
    <t xml:space="preserve">Identity of Counter Party </t>
  </si>
  <si>
    <t>3 months or less</t>
  </si>
  <si>
    <t>&gt; 3 to 6 months</t>
  </si>
  <si>
    <t>&gt; 6 to 12 months</t>
  </si>
  <si>
    <t xml:space="preserve">Over 1 year </t>
  </si>
  <si>
    <t xml:space="preserve">Total Value Reported on </t>
  </si>
  <si>
    <t>Balance Sheet</t>
  </si>
  <si>
    <t>6. Other</t>
  </si>
  <si>
    <t>7. Gross Receivables</t>
  </si>
  <si>
    <t>8. Less allowance for doubtful accounts</t>
  </si>
  <si>
    <t xml:space="preserve">9. Accounts Receivable </t>
  </si>
  <si>
    <t xml:space="preserve">* Each specific account receivable in excess of 1% of total assets must be identified separately.  Specific accounts receivable of less than 1% of total assets can be aggregated . </t>
  </si>
  <si>
    <t>as “other”</t>
  </si>
  <si>
    <t>Form C.9: Fixed Assets</t>
  </si>
  <si>
    <t xml:space="preserve">Acquisition Cost  </t>
  </si>
  <si>
    <t xml:space="preserve">1. Real Estate for own use </t>
  </si>
  <si>
    <t>2. Motor Vehicles</t>
  </si>
  <si>
    <t>3. Furniture and Fittings</t>
  </si>
  <si>
    <t>4. Equipment</t>
  </si>
  <si>
    <t xml:space="preserve">5. Other  </t>
  </si>
  <si>
    <t>6. Total Fixed Assets</t>
  </si>
  <si>
    <t xml:space="preserve">Form C.10: Details on Unexpired Risk Provision </t>
  </si>
  <si>
    <t xml:space="preserve">Liability  </t>
  </si>
  <si>
    <t xml:space="preserve">Marine, Aviation and Transport  </t>
  </si>
  <si>
    <t>Motor Vehicle</t>
  </si>
  <si>
    <t xml:space="preserve">Pecuniary </t>
  </si>
  <si>
    <t xml:space="preserve">Personal </t>
  </si>
  <si>
    <t>Property</t>
  </si>
  <si>
    <t>Loss</t>
  </si>
  <si>
    <t xml:space="preserve">Accident </t>
  </si>
  <si>
    <t>1. Gross Unexpired Risk Provision</t>
  </si>
  <si>
    <t>2. Deferred Acquisition Cost</t>
  </si>
  <si>
    <t>3. Unexpired Risk Provision (Row 1 – 2)</t>
  </si>
  <si>
    <r>
      <t>4. Unexpired risk provision for ceded premiums</t>
    </r>
    <r>
      <rPr>
        <b/>
        <sz val="10"/>
        <color indexed="8"/>
        <rFont val="Times New Roman"/>
        <family val="1"/>
      </rPr>
      <t xml:space="preserve"> </t>
    </r>
  </si>
  <si>
    <t>NOTE TO INSURER: Please attach a separate statement outlining in detail the methodology used to estimate the unexpired risk provisison as required by Section 182 of the Act.</t>
  </si>
  <si>
    <t xml:space="preserve">Form C.11: Details on Claims and Catastrophic Provisions </t>
  </si>
  <si>
    <t xml:space="preserve">Marine, Aviation </t>
  </si>
  <si>
    <t>Motor      Vehicle</t>
  </si>
  <si>
    <t>Pecuniary    Loss</t>
  </si>
  <si>
    <t xml:space="preserve">Personal Accident </t>
  </si>
  <si>
    <t xml:space="preserve">and Transport  </t>
  </si>
  <si>
    <t>1. Reported but unpaid Claims</t>
  </si>
  <si>
    <t>2. Incurred but not reported Claims</t>
  </si>
  <si>
    <t>3. Total Claims provision (Rows 1 + 2)</t>
  </si>
  <si>
    <t>4. Expected recoveries from reinsurance</t>
  </si>
  <si>
    <t xml:space="preserve">5. Catastrophic Loss Provision </t>
  </si>
  <si>
    <t xml:space="preserve">NOTE TO INSURER:  Please attach a separate statement outlining in detail the methodology used to estimate the claims provision and the catastrophic loss provision as </t>
  </si>
  <si>
    <t>Form C.12: Accounts Payable</t>
  </si>
  <si>
    <t>4 to 6 months</t>
  </si>
  <si>
    <t>6 to 12 months</t>
  </si>
  <si>
    <r>
      <t xml:space="preserve">7. </t>
    </r>
    <r>
      <rPr>
        <b/>
        <sz val="10"/>
        <color indexed="8"/>
        <rFont val="Times New Roman"/>
        <family val="1"/>
      </rPr>
      <t>Total Accounts Payable</t>
    </r>
  </si>
  <si>
    <t xml:space="preserve">* Each specific account Payable in excess of 1% of total assets must be identified separately.  Specific accounts payable of less than 1% of total assets can be aggregated as “other”. </t>
  </si>
  <si>
    <t xml:space="preserve">Form C.13: Foreign Currency Assets and Liabilities </t>
  </si>
  <si>
    <t>EC $</t>
  </si>
  <si>
    <t>U.S. Dollars</t>
  </si>
  <si>
    <t>British Pounds</t>
  </si>
  <si>
    <t>Euros</t>
  </si>
  <si>
    <t>Other (specify)</t>
  </si>
  <si>
    <t xml:space="preserve">Other (specify) </t>
  </si>
  <si>
    <t xml:space="preserve">1. Investments </t>
  </si>
  <si>
    <t>2. Re-insurers’ share of insurance liabilities</t>
  </si>
  <si>
    <t>3. Accounts Receivable</t>
  </si>
  <si>
    <t xml:space="preserve">4. Fixed assets </t>
  </si>
  <si>
    <t xml:space="preserve">5. Other Assets  </t>
  </si>
  <si>
    <t>6. Total Assets (Rows 1 to 5)</t>
  </si>
  <si>
    <t>7. Insurance Liabilities</t>
  </si>
  <si>
    <t>8. Other Liabilities</t>
  </si>
  <si>
    <t>9 Total Liabilities (Rows 7 and 8)</t>
  </si>
  <si>
    <t>10. Net Assets (Row 6 – Row 9)</t>
  </si>
  <si>
    <t>Form C.14 Life Insurance Term to Maturity</t>
  </si>
  <si>
    <t xml:space="preserve">One Year </t>
  </si>
  <si>
    <t xml:space="preserve">&gt; 1 Year to 3 Years  </t>
  </si>
  <si>
    <t xml:space="preserve">&gt; 3 Years to 5 Years </t>
  </si>
  <si>
    <t xml:space="preserve">5+ Years </t>
  </si>
  <si>
    <t>and Less</t>
  </si>
  <si>
    <t>1. Life Insurance and Annuity Reserves</t>
  </si>
  <si>
    <t>2. Deposit Administration Funds</t>
  </si>
  <si>
    <t>3. Other Life Insurance Liabilities</t>
  </si>
  <si>
    <t>4. Total  Policyholder Liabilities (Rows 1 + 2 + 3)</t>
  </si>
  <si>
    <t>5. Cash and Deposits</t>
  </si>
  <si>
    <t>6. Government Securities</t>
  </si>
  <si>
    <t>7. Company Bonds and Debentures</t>
  </si>
  <si>
    <t xml:space="preserve">8. Secured Loans </t>
  </si>
  <si>
    <t>9. Investments in Real Estate</t>
  </si>
  <si>
    <t>10. Shares</t>
  </si>
  <si>
    <t>11. Unit trusts and mutual funds</t>
  </si>
  <si>
    <t xml:space="preserve">12. Investments in Related Parties </t>
  </si>
  <si>
    <t>13. Policy Loans</t>
  </si>
  <si>
    <t>14. Other Investments</t>
  </si>
  <si>
    <t>15. Total Investments (Sum of Rows 5 to 14)</t>
  </si>
  <si>
    <t xml:space="preserve">19. Net Position (Row 15 – Row 4) </t>
  </si>
  <si>
    <r>
      <rPr>
        <b/>
        <sz val="12"/>
        <color indexed="8"/>
        <rFont val="Times New Roman"/>
        <family val="1"/>
      </rPr>
      <t>Form C.15: Claims Development for General Insurers (EC $000s</t>
    </r>
    <r>
      <rPr>
        <sz val="11"/>
        <color theme="1"/>
        <rFont val="Calibri"/>
        <family val="2"/>
      </rPr>
      <t>)</t>
    </r>
  </si>
  <si>
    <r>
      <t xml:space="preserve"> </t>
    </r>
    <r>
      <rPr>
        <b/>
        <sz val="11"/>
        <color indexed="8"/>
        <rFont val="Times New Roman"/>
        <family val="1"/>
      </rPr>
      <t xml:space="preserve">                                Claim Year</t>
    </r>
  </si>
  <si>
    <t>2003 and Prior</t>
  </si>
  <si>
    <t>1. Claims Provision Made at end of Initial Year</t>
  </si>
  <si>
    <t>2. Payments made in 2003</t>
  </si>
  <si>
    <t>3. Payments made in 2004</t>
  </si>
  <si>
    <t>4. Payments made in 2005</t>
  </si>
  <si>
    <t>5. Payments made in 2006</t>
  </si>
  <si>
    <t>6. Payments made in 2007</t>
  </si>
  <si>
    <t>7. Claims Provision as at end of 2007</t>
  </si>
  <si>
    <t xml:space="preserve">8. Less Payments made in initial year  </t>
  </si>
  <si>
    <t xml:space="preserve">9. Total (Rows 2 + 3 + 4 + 5 + 6 + 7 - 8) </t>
  </si>
  <si>
    <t>10. Ratio: Row 1/Row 9</t>
  </si>
  <si>
    <t xml:space="preserve">Form D.1: Premiums and Underwriting for General Insurance </t>
  </si>
  <si>
    <t>1.Gross Premiums Written</t>
  </si>
  <si>
    <t xml:space="preserve">4. Net Premiums Written (Row 1 + Row 2 – Row 3)  </t>
  </si>
  <si>
    <t>5. Unexpired Risk Provision at end of Previous Year as per Balance Sheet (Form B.1)</t>
  </si>
  <si>
    <t>6. Unexpired Risk Provision at end of Current Year as per Balance Sheet (Form B.1)</t>
  </si>
  <si>
    <t>7. Change in unexpired risk provision (Row 6 – Row 5)</t>
  </si>
  <si>
    <t>8. Net Premiums Earned (Row 4 – Row 7)</t>
  </si>
  <si>
    <t>9. Number of Policies in Force</t>
  </si>
  <si>
    <t>10 Total Sum Insured</t>
  </si>
  <si>
    <t>11. Single largest sum insured</t>
  </si>
  <si>
    <t>12 Maximum net retention (single risk)*</t>
  </si>
  <si>
    <t>13. Maximum net retention (single event)*</t>
  </si>
  <si>
    <t>* Net of reinsurance</t>
  </si>
  <si>
    <t xml:space="preserve">Form D.2: Premiums for Life Insurers </t>
  </si>
  <si>
    <t xml:space="preserve">Ordinary Life </t>
  </si>
  <si>
    <t xml:space="preserve">Industrial Life  </t>
  </si>
  <si>
    <t xml:space="preserve">Annuities </t>
  </si>
  <si>
    <t xml:space="preserve">Registered Retirement Plan </t>
  </si>
  <si>
    <t>Other      (Specify)</t>
  </si>
  <si>
    <t xml:space="preserve">1. Gross Premiums Written </t>
  </si>
  <si>
    <t>2. Reinsurance Assumed</t>
  </si>
  <si>
    <t xml:space="preserve">4. Net Premiums Written (Rows 1 + 2 - 3) </t>
  </si>
  <si>
    <t>5. Number of Policies in Force</t>
  </si>
  <si>
    <t>6. Total Sum Insured</t>
  </si>
  <si>
    <t>7. Single largest sum insured</t>
  </si>
  <si>
    <t>8. Maximum net retention (single risk)*</t>
  </si>
  <si>
    <t>* Net of Reinsurance</t>
  </si>
  <si>
    <t>Form D.3: Analysis of Life Insurance Policies</t>
  </si>
  <si>
    <t>Ordinary Life</t>
  </si>
  <si>
    <t>Industrial Life</t>
  </si>
  <si>
    <t>Annuities</t>
  </si>
  <si>
    <t>Registered Retirement Plans</t>
  </si>
  <si>
    <t xml:space="preserve">No. of Policies </t>
  </si>
  <si>
    <t>Sums Assured</t>
  </si>
  <si>
    <t>No. of Policies</t>
  </si>
  <si>
    <t xml:space="preserve">No. of Policies  </t>
  </si>
  <si>
    <t xml:space="preserve">1. In force at beginning of period </t>
  </si>
  <si>
    <t xml:space="preserve">                                                                                                        Additions</t>
  </si>
  <si>
    <t>2. New Business</t>
  </si>
  <si>
    <t>3. Transfers and other alterations “ON”</t>
  </si>
  <si>
    <t>4. Reinstatements and Increases</t>
  </si>
  <si>
    <t>5. Bonus allotted</t>
  </si>
  <si>
    <t>6. Total “ON” (Rows 2 to 5)</t>
  </si>
  <si>
    <t xml:space="preserve">                                                                                        Removals and Discontinuance</t>
  </si>
  <si>
    <t>7. Death</t>
  </si>
  <si>
    <t>8. Maturity</t>
  </si>
  <si>
    <t>9. Surrender</t>
  </si>
  <si>
    <t>10. Lapse</t>
  </si>
  <si>
    <t>11. Forfeiture and Redemption</t>
  </si>
  <si>
    <t>12. Cancel and Decreases</t>
  </si>
  <si>
    <t>13. Conversions</t>
  </si>
  <si>
    <t>14. Transfers “OFF”</t>
  </si>
  <si>
    <t xml:space="preserve">15. Total “OFF” (Rows 7 to 14)  </t>
  </si>
  <si>
    <t>I6. In force at end of period (Row 1 + Row 6 – Row 15)</t>
  </si>
  <si>
    <t xml:space="preserve">Form D.4: Investment Income </t>
  </si>
  <si>
    <t>Life Insurance</t>
  </si>
  <si>
    <t xml:space="preserve">General Insurance </t>
  </si>
  <si>
    <t>Total Current Year</t>
  </si>
  <si>
    <t>Total Previous Year</t>
  </si>
  <si>
    <t xml:space="preserve">1. Interest </t>
  </si>
  <si>
    <t xml:space="preserve">2. Dividends </t>
  </si>
  <si>
    <t>3. Realized gains (losses)</t>
  </si>
  <si>
    <t>4. Unrealized gains (losses)</t>
  </si>
  <si>
    <t>4. Foreign exchange gains (losses)</t>
  </si>
  <si>
    <t xml:space="preserve">5. Rental income </t>
  </si>
  <si>
    <t>6. Other Investment Income (specify)</t>
  </si>
  <si>
    <t>(a)</t>
  </si>
  <si>
    <t>(b).</t>
  </si>
  <si>
    <t xml:space="preserve">7.  Gross Investment Income  (Sum of Rows 1 to 6) </t>
  </si>
  <si>
    <t>8. Investment Expenses</t>
  </si>
  <si>
    <t xml:space="preserve">9. Investment Income (Row 7 – Row 8) </t>
  </si>
  <si>
    <t>Form D.5: Incurred Claims*</t>
  </si>
  <si>
    <t xml:space="preserve">Description/Class of insurance  </t>
  </si>
  <si>
    <t>Liability</t>
  </si>
  <si>
    <t xml:space="preserve">Pecuniary Loss </t>
  </si>
  <si>
    <t>Personal Accident</t>
  </si>
  <si>
    <t>and Transport</t>
  </si>
  <si>
    <t>1. Claims paid during year</t>
  </si>
  <si>
    <t>2. Claims Provision at end of year</t>
  </si>
  <si>
    <t>3. Claims Provision at beginning of year</t>
  </si>
  <si>
    <t xml:space="preserve">4. Incurred claims (Row 1 + Row 2 - Row3) </t>
  </si>
  <si>
    <t>* net of claim recoveries from reinsurance</t>
  </si>
  <si>
    <t>Form D.6: Reinsurance Details</t>
  </si>
  <si>
    <t>Name of Reinsurance Company</t>
  </si>
  <si>
    <t xml:space="preserve">Rating </t>
  </si>
  <si>
    <t xml:space="preserve">Rating agency </t>
  </si>
  <si>
    <t>Date of rating</t>
  </si>
  <si>
    <t xml:space="preserve">Premiums Ceded to Re-insurer        </t>
  </si>
  <si>
    <t xml:space="preserve">Claims Paid by                Re-insurer                </t>
  </si>
  <si>
    <t xml:space="preserve">Commissions Paid by  Re-insurer                 </t>
  </si>
  <si>
    <r>
      <t xml:space="preserve">                                                                                                                </t>
    </r>
    <r>
      <rPr>
        <b/>
        <i/>
        <sz val="12"/>
        <color indexed="8"/>
        <rFont val="Times New Roman"/>
        <family val="1"/>
      </rPr>
      <t xml:space="preserve">Treaty Reinsurance </t>
    </r>
  </si>
  <si>
    <t>8. Total Treaty Reinsurance</t>
  </si>
  <si>
    <t xml:space="preserve">       ****</t>
  </si>
  <si>
    <r>
      <t xml:space="preserve">                                                                                                              </t>
    </r>
    <r>
      <rPr>
        <b/>
        <i/>
        <sz val="12"/>
        <color indexed="8"/>
        <rFont val="Times New Roman"/>
        <family val="1"/>
      </rPr>
      <t>Facultative Reinsurance</t>
    </r>
  </si>
  <si>
    <t>10..</t>
  </si>
  <si>
    <t>16. Total Facultative Reinsurance</t>
  </si>
  <si>
    <t>9.  Total (Row 8 + Row 16)</t>
  </si>
  <si>
    <t xml:space="preserve">Form D.7: Commissions by Class of Insurance </t>
  </si>
  <si>
    <t>Class of Insurance</t>
  </si>
  <si>
    <t xml:space="preserve">Commissions Paid </t>
  </si>
  <si>
    <t xml:space="preserve">Commissions Received </t>
  </si>
  <si>
    <t>Net Commission Expense (Revenue)</t>
  </si>
  <si>
    <t xml:space="preserve">                                                                          Life Insurance</t>
  </si>
  <si>
    <t>1. Long term insurance</t>
  </si>
  <si>
    <t>2. Industrial Life</t>
  </si>
  <si>
    <t xml:space="preserve">3. Annuities </t>
  </si>
  <si>
    <t>4. Registered Retirement Plans</t>
  </si>
  <si>
    <t xml:space="preserve">5. Total Life Insurance (Rows 1 to 4) </t>
  </si>
  <si>
    <t xml:space="preserve">                                                                        General Insurance </t>
  </si>
  <si>
    <t>6. Liability</t>
  </si>
  <si>
    <t>7. Marine, aviation and transport</t>
  </si>
  <si>
    <t>8. Motor vehicle</t>
  </si>
  <si>
    <t>9. Pecuniary Loss</t>
  </si>
  <si>
    <t>10. Personal Accident</t>
  </si>
  <si>
    <t>11. Property</t>
  </si>
  <si>
    <t>12. Total General Insurance (Rows 6 to 11)</t>
  </si>
  <si>
    <t>13. Total (Row 5 + 12)</t>
  </si>
  <si>
    <t xml:space="preserve">Form D.8: Management Expenses </t>
  </si>
  <si>
    <t>1. Salaries and Wages</t>
  </si>
  <si>
    <t>2. Directors Fees</t>
  </si>
  <si>
    <t>3. Employee Pension and Benefits</t>
  </si>
  <si>
    <t>4. Training expenses</t>
  </si>
  <si>
    <t>5. Legal Fees</t>
  </si>
  <si>
    <t>6. Auditors Fees</t>
  </si>
  <si>
    <t>7. Other Professional Services</t>
  </si>
  <si>
    <t xml:space="preserve">8. Rent </t>
  </si>
  <si>
    <t>9. Depreciation</t>
  </si>
  <si>
    <t xml:space="preserve">10. Utilities </t>
  </si>
  <si>
    <t>11. Fees and taxes</t>
  </si>
  <si>
    <t>12. Allowance for Doubtful accounts</t>
  </si>
  <si>
    <t xml:space="preserve">13. Repairs and Maintenance </t>
  </si>
  <si>
    <t xml:space="preserve">14. Printing and Stationary </t>
  </si>
  <si>
    <t xml:space="preserve">15. Advertising </t>
  </si>
  <si>
    <t>16. Donations</t>
  </si>
  <si>
    <t>17. Insurance</t>
  </si>
  <si>
    <t>18. Bank Charges</t>
  </si>
  <si>
    <t>19. Telephone and communication</t>
  </si>
  <si>
    <t>20. Travel</t>
  </si>
  <si>
    <t>21. Entertainment</t>
  </si>
  <si>
    <t>22. Other (specify)</t>
  </si>
  <si>
    <t>25. Total</t>
  </si>
  <si>
    <t xml:space="preserve">Form D.9: Related Party Operating Transactions </t>
  </si>
  <si>
    <t>Name of Related Party #1</t>
  </si>
  <si>
    <t>Name of Related Party     #2</t>
  </si>
  <si>
    <t xml:space="preserve">Name of Related Party #3 </t>
  </si>
  <si>
    <t>Name of Related Party #4 etc.</t>
  </si>
  <si>
    <t xml:space="preserve">                                                                      Revenue (Specify) </t>
  </si>
  <si>
    <t>4. Total Revenue</t>
  </si>
  <si>
    <t xml:space="preserve">                                                                            Expenses (Specify) </t>
  </si>
  <si>
    <t>8. Total Expenses</t>
  </si>
  <si>
    <t xml:space="preserve">Form D.10: Other Revenue and Expenses </t>
  </si>
  <si>
    <t xml:space="preserve">Life  Insurance  </t>
  </si>
  <si>
    <t>Total Prior Year</t>
  </si>
  <si>
    <t xml:space="preserve">                                                                          Other Revenue (Specify)</t>
  </si>
  <si>
    <t xml:space="preserve">3. Other </t>
  </si>
  <si>
    <t xml:space="preserve">4. Total Other Revenue </t>
  </si>
  <si>
    <r>
      <t xml:space="preserve">                                                                                       </t>
    </r>
    <r>
      <rPr>
        <b/>
        <i/>
        <sz val="12"/>
        <color indexed="8"/>
        <rFont val="Times New Roman"/>
        <family val="1"/>
      </rPr>
      <t>Extraordinary Revenue (Expenses)(Specify)</t>
    </r>
  </si>
  <si>
    <t>7. Other</t>
  </si>
  <si>
    <t>8. Total Extraordinary Revenue (Expenses)</t>
  </si>
  <si>
    <t xml:space="preserve">* Each specific revenue or expense item in excess of 1% of gross premiums written must be identified separately.  Specific revenue and </t>
  </si>
  <si>
    <t>Expense items of less than 1% of gross premiums written can be aggregated as “other”.</t>
  </si>
  <si>
    <t xml:space="preserve">Form D.11: General Insurance Summary of Underwriting Performance </t>
  </si>
  <si>
    <t>Marine, Aviation and Transport</t>
  </si>
  <si>
    <t xml:space="preserve">Pecuniary    Loss </t>
  </si>
  <si>
    <t>Total       General</t>
  </si>
  <si>
    <t>1. Net Premiums Earned (Insert amounts from Row 8 of Form D.1</t>
  </si>
  <si>
    <t>2.Incurred Claims (Insert amounts from Row 4 of Form D.5)</t>
  </si>
  <si>
    <t>3. Net Commission Expense (Insert amounts from Column 4 of Form D.7)</t>
  </si>
  <si>
    <t xml:space="preserve">4. Management Expenses (Insert amounts from Row 25 of Form D.8) </t>
  </si>
  <si>
    <t xml:space="preserve">5. Total Underwriting  Expenses (Rows 2 to 4) </t>
  </si>
  <si>
    <t xml:space="preserve">6. Total Underwriting Income (Row 1 – Row 5) </t>
  </si>
  <si>
    <t>NB: Motor mimium $250,000 max $1 Million</t>
  </si>
  <si>
    <t>General Insurance</t>
  </si>
  <si>
    <t>&amp; Sickness Insurance</t>
  </si>
  <si>
    <t>Bond</t>
  </si>
  <si>
    <t>Investment</t>
  </si>
  <si>
    <t>Other</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</si>
</sst>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_);_(* \(#,##0\);_(* &quot;-&quot;??_);_(@_)"/>
  </numFmts>
  <fonts count="45">
    <font>
      <sz val="11"/>
      <color theme="1"/>
      <name val="Calibri"/>
      <family val="2"/>
    </font>
    <font>
      <sz val="11"/>
      <color indexed="8"/>
      <name val="Calibri"/>
      <family val="2"/>
    </font>
    <font>
      <sz val="10"/>
      <color indexed="8"/>
      <name val="Times New Roman"/>
      <family val="1"/>
    </font>
    <font>
      <b/>
      <sz val="12"/>
      <color indexed="8"/>
      <name val="Times New Roman"/>
      <family val="1"/>
    </font>
    <font>
      <sz val="12"/>
      <color indexed="8"/>
      <name val="Times New Roman"/>
      <family val="1"/>
    </font>
    <font>
      <b/>
      <sz val="10"/>
      <color indexed="8"/>
      <name val="Times New Roman"/>
      <family val="1"/>
    </font>
    <font>
      <sz val="11"/>
      <color indexed="8"/>
      <name val="Times New Roman"/>
      <family val="1"/>
    </font>
    <font>
      <b/>
      <sz val="11"/>
      <color indexed="8"/>
      <name val="Times New Roman"/>
      <family val="1"/>
    </font>
    <font>
      <b/>
      <i/>
      <sz val="12"/>
      <color indexed="8"/>
      <name val="Times New Roman"/>
      <family val="1"/>
    </font>
    <font>
      <sz val="10"/>
      <color indexed="8"/>
      <name val="Calibri"/>
      <family val="2"/>
    </font>
    <font>
      <sz val="8"/>
      <name val="Calibri"/>
      <family val="2"/>
    </font>
    <font>
      <b/>
      <i/>
      <sz val="10"/>
      <color indexed="8"/>
      <name val="Times New Roman"/>
      <family val="1"/>
    </font>
    <font>
      <b/>
      <i/>
      <sz val="11"/>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
      <left style="medium"/>
      <right style="medium"/>
      <top style="medium"/>
      <bottom/>
    </border>
    <border>
      <left/>
      <right style="medium"/>
      <top style="medium"/>
      <bottom/>
    </border>
    <border>
      <left style="medium"/>
      <right/>
      <top style="medium"/>
      <bottom style="medium"/>
    </border>
    <border>
      <left style="medium"/>
      <right style="thin"/>
      <top style="medium"/>
      <bottom style="medium"/>
    </border>
    <border>
      <left/>
      <right/>
      <top style="medium"/>
      <bottom style="medium"/>
    </border>
    <border>
      <left/>
      <right/>
      <top style="medium"/>
      <bottom/>
    </border>
    <border>
      <left style="medium"/>
      <right style="medium"/>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64" fontId="1" fillId="0" borderId="0" applyFont="0" applyFill="0" applyBorder="0" applyAlignment="0" applyProtection="0"/>
    <xf numFmtId="41" fontId="0" fillId="0" borderId="0" applyFont="0" applyFill="0" applyBorder="0" applyAlignment="0" applyProtection="0"/>
    <xf numFmtId="164"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69">
    <xf numFmtId="0" fontId="0" fillId="0" borderId="0" xfId="0" applyFont="1" applyAlignment="1">
      <alignment/>
    </xf>
    <xf numFmtId="0" fontId="5" fillId="0" borderId="10" xfId="0" applyFont="1" applyBorder="1" applyAlignment="1">
      <alignment vertical="top"/>
    </xf>
    <xf numFmtId="0" fontId="5" fillId="0" borderId="11" xfId="0" applyFont="1" applyBorder="1" applyAlignment="1">
      <alignment vertical="top"/>
    </xf>
    <xf numFmtId="0" fontId="0" fillId="0" borderId="0" xfId="0" applyAlignment="1">
      <alignment/>
    </xf>
    <xf numFmtId="0" fontId="5" fillId="0" borderId="12" xfId="0" applyFont="1" applyBorder="1" applyAlignment="1">
      <alignment vertical="top"/>
    </xf>
    <xf numFmtId="0" fontId="5" fillId="0" borderId="13" xfId="0" applyFont="1" applyBorder="1" applyAlignment="1">
      <alignment vertical="top"/>
    </xf>
    <xf numFmtId="0" fontId="2" fillId="0" borderId="12" xfId="0" applyFont="1" applyBorder="1" applyAlignment="1">
      <alignment vertical="top"/>
    </xf>
    <xf numFmtId="0" fontId="2" fillId="0" borderId="13" xfId="0" applyFont="1" applyBorder="1" applyAlignment="1">
      <alignment vertical="top"/>
    </xf>
    <xf numFmtId="0" fontId="3" fillId="0" borderId="12" xfId="0" applyFont="1" applyBorder="1" applyAlignment="1">
      <alignment vertical="top"/>
    </xf>
    <xf numFmtId="0" fontId="3" fillId="0" borderId="10" xfId="0" applyFont="1" applyBorder="1" applyAlignment="1">
      <alignment vertical="top"/>
    </xf>
    <xf numFmtId="0" fontId="4" fillId="0" borderId="12" xfId="0" applyFont="1" applyBorder="1" applyAlignment="1">
      <alignment vertical="top"/>
    </xf>
    <xf numFmtId="0" fontId="4" fillId="0" borderId="13" xfId="0" applyFont="1" applyBorder="1" applyAlignment="1">
      <alignment vertical="top"/>
    </xf>
    <xf numFmtId="0" fontId="3" fillId="0" borderId="13" xfId="0" applyFont="1" applyBorder="1" applyAlignment="1">
      <alignment vertical="top"/>
    </xf>
    <xf numFmtId="0" fontId="3" fillId="0" borderId="0" xfId="0" applyFont="1" applyAlignment="1">
      <alignment/>
    </xf>
    <xf numFmtId="0" fontId="7" fillId="0" borderId="14" xfId="0" applyFont="1" applyBorder="1" applyAlignment="1">
      <alignment horizontal="center" vertical="top" wrapText="1"/>
    </xf>
    <xf numFmtId="0" fontId="7" fillId="0" borderId="15" xfId="0" applyFont="1" applyBorder="1" applyAlignment="1">
      <alignment horizontal="center" vertical="top" wrapText="1"/>
    </xf>
    <xf numFmtId="0" fontId="7" fillId="0" borderId="12" xfId="0" applyFont="1" applyBorder="1" applyAlignment="1">
      <alignment horizontal="center" vertical="top" wrapText="1"/>
    </xf>
    <xf numFmtId="0" fontId="2" fillId="0" borderId="0" xfId="0" applyFont="1" applyAlignment="1">
      <alignment/>
    </xf>
    <xf numFmtId="0" fontId="5" fillId="0" borderId="16" xfId="0" applyFont="1" applyBorder="1" applyAlignment="1">
      <alignment vertical="top"/>
    </xf>
    <xf numFmtId="0" fontId="7" fillId="0" borderId="10" xfId="0" applyFont="1" applyBorder="1" applyAlignment="1">
      <alignment horizontal="center" vertical="top" wrapText="1"/>
    </xf>
    <xf numFmtId="0" fontId="7" fillId="0" borderId="11" xfId="0" applyFont="1" applyBorder="1" applyAlignment="1">
      <alignment horizontal="center" vertical="top" wrapText="1"/>
    </xf>
    <xf numFmtId="0" fontId="5" fillId="0" borderId="17" xfId="0" applyFont="1" applyBorder="1" applyAlignment="1">
      <alignment vertical="top" wrapText="1"/>
    </xf>
    <xf numFmtId="0" fontId="3" fillId="0" borderId="0" xfId="0" applyFont="1" applyAlignment="1">
      <alignment/>
    </xf>
    <xf numFmtId="0" fontId="7" fillId="0" borderId="0" xfId="0" applyFont="1" applyAlignment="1">
      <alignment/>
    </xf>
    <xf numFmtId="0" fontId="5" fillId="0" borderId="0" xfId="0" applyFont="1" applyAlignment="1">
      <alignment/>
    </xf>
    <xf numFmtId="0" fontId="9" fillId="0" borderId="0" xfId="0" applyFont="1" applyAlignment="1">
      <alignment/>
    </xf>
    <xf numFmtId="0" fontId="0" fillId="0" borderId="0" xfId="0" applyFont="1" applyAlignment="1">
      <alignment horizontal="center" wrapText="1"/>
    </xf>
    <xf numFmtId="0" fontId="6" fillId="0" borderId="0" xfId="0" applyFont="1" applyFill="1" applyAlignment="1">
      <alignment/>
    </xf>
    <xf numFmtId="0" fontId="0" fillId="0" borderId="0" xfId="0" applyFill="1" applyAlignment="1">
      <alignment/>
    </xf>
    <xf numFmtId="164" fontId="5" fillId="0" borderId="13" xfId="42" applyNumberFormat="1" applyFont="1" applyBorder="1" applyAlignment="1">
      <alignment vertical="top"/>
    </xf>
    <xf numFmtId="0" fontId="2" fillId="0" borderId="13" xfId="0" applyFont="1" applyBorder="1" applyAlignment="1">
      <alignment horizontal="right" vertical="top"/>
    </xf>
    <xf numFmtId="2" fontId="2" fillId="0" borderId="13" xfId="0" applyNumberFormat="1" applyFont="1" applyBorder="1" applyAlignment="1">
      <alignment horizontal="right" vertical="top"/>
    </xf>
    <xf numFmtId="165" fontId="5" fillId="0" borderId="13" xfId="42" applyNumberFormat="1" applyFont="1" applyBorder="1" applyAlignment="1">
      <alignment horizontal="right" vertical="top"/>
    </xf>
    <xf numFmtId="0" fontId="5" fillId="33" borderId="13" xfId="0" applyFont="1" applyFill="1" applyBorder="1" applyAlignment="1">
      <alignment vertical="top"/>
    </xf>
    <xf numFmtId="0" fontId="2" fillId="33" borderId="13" xfId="0" applyFont="1" applyFill="1" applyBorder="1" applyAlignment="1">
      <alignment vertical="top"/>
    </xf>
    <xf numFmtId="0" fontId="6" fillId="0" borderId="0" xfId="0" applyFont="1" applyAlignment="1">
      <alignment/>
    </xf>
    <xf numFmtId="0" fontId="4" fillId="0" borderId="0" xfId="0" applyFont="1" applyAlignment="1">
      <alignment/>
    </xf>
    <xf numFmtId="0" fontId="3" fillId="0" borderId="0" xfId="0" applyFont="1" applyAlignment="1">
      <alignment/>
    </xf>
    <xf numFmtId="0" fontId="7" fillId="0" borderId="15" xfId="0" applyFont="1" applyBorder="1" applyAlignment="1">
      <alignment vertical="top" wrapText="1"/>
    </xf>
    <xf numFmtId="0" fontId="7" fillId="0" borderId="13" xfId="0" applyFont="1" applyBorder="1" applyAlignment="1">
      <alignment vertical="top" wrapText="1"/>
    </xf>
    <xf numFmtId="0" fontId="2" fillId="0" borderId="0" xfId="0" applyFont="1" applyAlignment="1">
      <alignment/>
    </xf>
    <xf numFmtId="0" fontId="2" fillId="0" borderId="12" xfId="0" applyFont="1" applyBorder="1" applyAlignment="1">
      <alignment vertical="top" wrapText="1"/>
    </xf>
    <xf numFmtId="0" fontId="2" fillId="0" borderId="13" xfId="0" applyFont="1" applyBorder="1" applyAlignment="1">
      <alignment vertical="top" wrapText="1"/>
    </xf>
    <xf numFmtId="164" fontId="2" fillId="0" borderId="13" xfId="42" applyFont="1" applyBorder="1" applyAlignment="1">
      <alignment vertical="top" wrapText="1"/>
    </xf>
    <xf numFmtId="165" fontId="2" fillId="0" borderId="13" xfId="42" applyNumberFormat="1" applyFont="1" applyBorder="1" applyAlignment="1">
      <alignment vertical="top" wrapText="1"/>
    </xf>
    <xf numFmtId="0" fontId="3" fillId="0" borderId="0" xfId="0" applyFont="1" applyAlignment="1">
      <alignment/>
    </xf>
    <xf numFmtId="0" fontId="2" fillId="0" borderId="13" xfId="0" applyFont="1" applyBorder="1" applyAlignment="1">
      <alignment vertical="top"/>
    </xf>
    <xf numFmtId="0" fontId="8" fillId="0" borderId="16" xfId="0" applyFont="1" applyBorder="1" applyAlignment="1">
      <alignment horizontal="center" vertical="top"/>
    </xf>
    <xf numFmtId="0" fontId="7" fillId="0" borderId="12" xfId="0" applyFont="1" applyBorder="1" applyAlignment="1">
      <alignment vertical="top" wrapText="1"/>
    </xf>
    <xf numFmtId="0" fontId="2" fillId="0" borderId="12" xfId="0" applyFont="1" applyBorder="1" applyAlignment="1">
      <alignment vertical="top"/>
    </xf>
    <xf numFmtId="0" fontId="2" fillId="0" borderId="0" xfId="0" applyFont="1" applyAlignment="1">
      <alignment/>
    </xf>
    <xf numFmtId="0" fontId="4" fillId="0" borderId="0" xfId="0" applyFont="1" applyAlignment="1">
      <alignment/>
    </xf>
    <xf numFmtId="0" fontId="5" fillId="0" borderId="10" xfId="0" applyFont="1" applyBorder="1" applyAlignment="1">
      <alignment vertical="top" wrapText="1"/>
    </xf>
    <xf numFmtId="0" fontId="5" fillId="0" borderId="11" xfId="0" applyFont="1" applyBorder="1" applyAlignment="1">
      <alignment vertical="top" wrapText="1"/>
    </xf>
    <xf numFmtId="0" fontId="5" fillId="0" borderId="12" xfId="0" applyFont="1" applyBorder="1" applyAlignment="1">
      <alignment vertical="top" wrapText="1"/>
    </xf>
    <xf numFmtId="0" fontId="5" fillId="0" borderId="13" xfId="0" applyFont="1" applyBorder="1" applyAlignment="1">
      <alignment vertical="top" wrapText="1"/>
    </xf>
    <xf numFmtId="164" fontId="5" fillId="0" borderId="13" xfId="44" applyFont="1" applyBorder="1" applyAlignment="1">
      <alignment vertical="top" wrapText="1"/>
    </xf>
    <xf numFmtId="165" fontId="5" fillId="0" borderId="13" xfId="44" applyNumberFormat="1" applyFont="1" applyBorder="1" applyAlignment="1">
      <alignment vertical="top" wrapText="1"/>
    </xf>
    <xf numFmtId="0" fontId="3" fillId="0" borderId="0" xfId="0" applyFont="1" applyFill="1" applyAlignment="1">
      <alignment/>
    </xf>
    <xf numFmtId="0" fontId="7" fillId="0" borderId="10" xfId="0" applyFont="1" applyBorder="1" applyAlignment="1">
      <alignment vertical="top"/>
    </xf>
    <xf numFmtId="0" fontId="7" fillId="0" borderId="10" xfId="0" applyFont="1" applyFill="1" applyBorder="1" applyAlignment="1">
      <alignment vertical="top"/>
    </xf>
    <xf numFmtId="0" fontId="2" fillId="0" borderId="10" xfId="0" applyFont="1" applyBorder="1" applyAlignment="1">
      <alignment vertical="top"/>
    </xf>
    <xf numFmtId="165" fontId="2" fillId="0" borderId="10" xfId="44" applyNumberFormat="1" applyFont="1" applyBorder="1" applyAlignment="1">
      <alignment vertical="top"/>
    </xf>
    <xf numFmtId="165" fontId="2" fillId="0" borderId="13" xfId="44" applyNumberFormat="1" applyFont="1" applyBorder="1" applyAlignment="1">
      <alignment vertical="top"/>
    </xf>
    <xf numFmtId="165" fontId="5" fillId="0" borderId="13" xfId="44" applyNumberFormat="1" applyFont="1" applyBorder="1" applyAlignment="1">
      <alignment vertical="top"/>
    </xf>
    <xf numFmtId="165" fontId="5" fillId="0" borderId="13" xfId="44" applyNumberFormat="1" applyFont="1" applyFill="1" applyBorder="1" applyAlignment="1">
      <alignment vertical="top"/>
    </xf>
    <xf numFmtId="165" fontId="2" fillId="0" borderId="13" xfId="44" applyNumberFormat="1" applyFont="1" applyFill="1" applyBorder="1" applyAlignment="1">
      <alignment vertical="top"/>
    </xf>
    <xf numFmtId="0" fontId="7" fillId="0" borderId="11" xfId="0" applyFont="1" applyBorder="1" applyAlignment="1">
      <alignment vertical="top"/>
    </xf>
    <xf numFmtId="0" fontId="5" fillId="0" borderId="12" xfId="0" applyFont="1" applyFill="1" applyBorder="1" applyAlignment="1">
      <alignment vertical="top"/>
    </xf>
    <xf numFmtId="0" fontId="2" fillId="0" borderId="0" xfId="0" applyFont="1" applyBorder="1" applyAlignment="1">
      <alignment vertical="top"/>
    </xf>
    <xf numFmtId="0" fontId="5" fillId="0" borderId="0" xfId="0" applyFont="1" applyBorder="1" applyAlignment="1">
      <alignment vertical="top"/>
    </xf>
    <xf numFmtId="0" fontId="7" fillId="0" borderId="10" xfId="0" applyFont="1" applyBorder="1" applyAlignment="1">
      <alignment horizontal="center" vertical="top"/>
    </xf>
    <xf numFmtId="0" fontId="2" fillId="0" borderId="10" xfId="0" applyFont="1" applyFill="1" applyBorder="1" applyAlignment="1">
      <alignment vertical="top"/>
    </xf>
    <xf numFmtId="0" fontId="5" fillId="0" borderId="15" xfId="0" applyFont="1" applyBorder="1" applyAlignment="1">
      <alignment vertical="top" wrapText="1"/>
    </xf>
    <xf numFmtId="165" fontId="2" fillId="0" borderId="13" xfId="44" applyNumberFormat="1" applyFont="1" applyBorder="1" applyAlignment="1">
      <alignment vertical="top" wrapText="1"/>
    </xf>
    <xf numFmtId="0" fontId="11" fillId="0" borderId="12" xfId="0" applyFont="1" applyBorder="1" applyAlignment="1">
      <alignment vertical="top" wrapText="1"/>
    </xf>
    <xf numFmtId="3" fontId="2" fillId="0" borderId="13" xfId="0" applyNumberFormat="1" applyFont="1" applyBorder="1" applyAlignment="1">
      <alignment vertical="top" wrapText="1"/>
    </xf>
    <xf numFmtId="165" fontId="5" fillId="0" borderId="13" xfId="0" applyNumberFormat="1" applyFont="1" applyBorder="1" applyAlignment="1">
      <alignment vertical="top" wrapText="1"/>
    </xf>
    <xf numFmtId="164" fontId="2" fillId="0" borderId="13" xfId="0" applyNumberFormat="1" applyFont="1" applyBorder="1" applyAlignment="1">
      <alignment vertical="top" wrapText="1"/>
    </xf>
    <xf numFmtId="165" fontId="2" fillId="0" borderId="13" xfId="0" applyNumberFormat="1" applyFont="1" applyBorder="1" applyAlignment="1">
      <alignment vertical="top" wrapText="1"/>
    </xf>
    <xf numFmtId="9" fontId="2" fillId="0" borderId="13" xfId="59" applyFont="1" applyBorder="1" applyAlignment="1">
      <alignment vertical="top" wrapText="1"/>
    </xf>
    <xf numFmtId="0" fontId="8" fillId="0" borderId="18" xfId="0" applyFont="1" applyBorder="1" applyAlignment="1">
      <alignment horizontal="center" vertical="top"/>
    </xf>
    <xf numFmtId="0" fontId="8" fillId="0" borderId="11" xfId="0" applyFont="1" applyBorder="1" applyAlignment="1">
      <alignment horizontal="center" vertical="top"/>
    </xf>
    <xf numFmtId="165" fontId="2" fillId="0" borderId="12" xfId="44" applyNumberFormat="1" applyFont="1" applyBorder="1" applyAlignment="1">
      <alignment vertical="top"/>
    </xf>
    <xf numFmtId="165" fontId="5" fillId="0" borderId="12" xfId="44" applyNumberFormat="1" applyFont="1" applyBorder="1" applyAlignment="1">
      <alignment vertical="top"/>
    </xf>
    <xf numFmtId="165" fontId="2" fillId="33" borderId="13" xfId="44" applyNumberFormat="1" applyFont="1" applyFill="1" applyBorder="1" applyAlignment="1">
      <alignment vertical="top"/>
    </xf>
    <xf numFmtId="165" fontId="8" fillId="0" borderId="16" xfId="44" applyNumberFormat="1" applyFont="1" applyBorder="1" applyAlignment="1">
      <alignment horizontal="center" vertical="top"/>
    </xf>
    <xf numFmtId="165" fontId="8" fillId="0" borderId="18" xfId="44" applyNumberFormat="1" applyFont="1" applyBorder="1" applyAlignment="1">
      <alignment horizontal="center" vertical="top"/>
    </xf>
    <xf numFmtId="165" fontId="8" fillId="0" borderId="11" xfId="44" applyNumberFormat="1" applyFont="1" applyBorder="1" applyAlignment="1">
      <alignment horizontal="center" vertical="top"/>
    </xf>
    <xf numFmtId="0" fontId="6" fillId="0" borderId="0" xfId="0" applyFont="1" applyAlignment="1">
      <alignment/>
    </xf>
    <xf numFmtId="0" fontId="5" fillId="0" borderId="14" xfId="0" applyFont="1" applyBorder="1" applyAlignment="1">
      <alignment horizontal="center" vertical="top" wrapText="1"/>
    </xf>
    <xf numFmtId="0" fontId="8" fillId="0" borderId="16" xfId="0" applyFont="1" applyBorder="1" applyAlignment="1">
      <alignment vertical="top"/>
    </xf>
    <xf numFmtId="0" fontId="8" fillId="0" borderId="18" xfId="0" applyFont="1" applyBorder="1" applyAlignment="1">
      <alignment vertical="top"/>
    </xf>
    <xf numFmtId="0" fontId="8" fillId="0" borderId="11" xfId="0" applyFont="1" applyBorder="1" applyAlignment="1">
      <alignment vertical="top"/>
    </xf>
    <xf numFmtId="165" fontId="8" fillId="0" borderId="16" xfId="44" applyNumberFormat="1" applyFont="1" applyBorder="1" applyAlignment="1">
      <alignment vertical="top"/>
    </xf>
    <xf numFmtId="165" fontId="8" fillId="0" borderId="18" xfId="44" applyNumberFormat="1" applyFont="1" applyBorder="1" applyAlignment="1">
      <alignment vertical="top"/>
    </xf>
    <xf numFmtId="165" fontId="8" fillId="0" borderId="11" xfId="44" applyNumberFormat="1" applyFont="1" applyBorder="1" applyAlignment="1">
      <alignment vertical="top"/>
    </xf>
    <xf numFmtId="0" fontId="5" fillId="0" borderId="19" xfId="0" applyFont="1" applyBorder="1" applyAlignment="1">
      <alignment horizontal="left" wrapText="1"/>
    </xf>
    <xf numFmtId="0" fontId="5" fillId="0" borderId="0" xfId="0" applyFont="1" applyAlignment="1">
      <alignment horizontal="left" wrapText="1"/>
    </xf>
    <xf numFmtId="165" fontId="2" fillId="0" borderId="20" xfId="44" applyNumberFormat="1" applyFont="1" applyFill="1" applyBorder="1" applyAlignment="1">
      <alignment vertical="top"/>
    </xf>
    <xf numFmtId="0" fontId="3" fillId="0" borderId="0" xfId="0" applyFont="1" applyAlignment="1">
      <alignment horizontal="left"/>
    </xf>
    <xf numFmtId="0" fontId="7" fillId="0" borderId="14" xfId="0" applyFont="1" applyBorder="1" applyAlignment="1">
      <alignment horizontal="center" vertical="top"/>
    </xf>
    <xf numFmtId="0" fontId="2" fillId="0" borderId="12" xfId="0" applyFont="1" applyBorder="1" applyAlignment="1">
      <alignment horizontal="left" vertical="top"/>
    </xf>
    <xf numFmtId="0" fontId="5" fillId="0" borderId="12" xfId="0" applyFont="1" applyBorder="1" applyAlignment="1">
      <alignment horizontal="left" vertical="top"/>
    </xf>
    <xf numFmtId="0" fontId="0" fillId="0" borderId="0" xfId="0" applyAlignment="1">
      <alignment horizontal="left"/>
    </xf>
    <xf numFmtId="0" fontId="3" fillId="0" borderId="0" xfId="0" applyFont="1" applyFill="1" applyAlignment="1">
      <alignment horizontal="left"/>
    </xf>
    <xf numFmtId="0" fontId="0" fillId="0" borderId="0" xfId="0" applyAlignment="1">
      <alignment wrapText="1"/>
    </xf>
    <xf numFmtId="0" fontId="2" fillId="0" borderId="0" xfId="0" applyFont="1" applyAlignment="1">
      <alignment horizontal="left"/>
    </xf>
    <xf numFmtId="0" fontId="7" fillId="0" borderId="11" xfId="0" applyFont="1" applyBorder="1" applyAlignment="1">
      <alignment horizontal="center" vertical="top"/>
    </xf>
    <xf numFmtId="0" fontId="7" fillId="0" borderId="10" xfId="0" applyFont="1" applyBorder="1" applyAlignment="1">
      <alignment horizontal="left" vertical="top"/>
    </xf>
    <xf numFmtId="0" fontId="7" fillId="0" borderId="13" xfId="0" applyFont="1" applyBorder="1" applyAlignment="1">
      <alignment horizontal="center" vertical="top" wrapText="1"/>
    </xf>
    <xf numFmtId="0" fontId="2" fillId="0" borderId="12" xfId="0" applyFont="1" applyBorder="1" applyAlignment="1">
      <alignment horizontal="left" vertical="top" wrapText="1"/>
    </xf>
    <xf numFmtId="0" fontId="2" fillId="0" borderId="10" xfId="0" applyFont="1" applyBorder="1" applyAlignment="1">
      <alignment vertical="top" wrapText="1"/>
    </xf>
    <xf numFmtId="0" fontId="5" fillId="0" borderId="13" xfId="0" applyFont="1" applyFill="1" applyBorder="1" applyAlignment="1">
      <alignment vertical="top" wrapText="1"/>
    </xf>
    <xf numFmtId="0" fontId="2" fillId="0" borderId="13" xfId="0" applyFont="1" applyFill="1" applyBorder="1" applyAlignment="1">
      <alignment vertical="top" wrapText="1"/>
    </xf>
    <xf numFmtId="0" fontId="5" fillId="0" borderId="13" xfId="0" applyFont="1" applyFill="1" applyBorder="1" applyAlignment="1">
      <alignment vertical="top"/>
    </xf>
    <xf numFmtId="0" fontId="11" fillId="0" borderId="13" xfId="0" applyFont="1" applyBorder="1" applyAlignment="1">
      <alignment horizontal="center" vertical="top" wrapText="1"/>
    </xf>
    <xf numFmtId="0" fontId="3" fillId="0" borderId="10" xfId="0" applyFont="1" applyBorder="1" applyAlignment="1">
      <alignment vertical="top"/>
    </xf>
    <xf numFmtId="0" fontId="3" fillId="0" borderId="13" xfId="0" applyFont="1" applyBorder="1" applyAlignment="1">
      <alignment vertical="top"/>
    </xf>
    <xf numFmtId="0" fontId="3" fillId="0" borderId="13" xfId="0" applyFont="1" applyFill="1" applyBorder="1" applyAlignment="1">
      <alignment vertical="top"/>
    </xf>
    <xf numFmtId="0" fontId="2" fillId="0" borderId="13" xfId="0" applyFont="1" applyFill="1" applyBorder="1" applyAlignment="1">
      <alignment vertical="top"/>
    </xf>
    <xf numFmtId="0" fontId="7" fillId="0" borderId="12" xfId="0" applyFont="1" applyBorder="1" applyAlignment="1">
      <alignment vertical="top"/>
    </xf>
    <xf numFmtId="0" fontId="7" fillId="0" borderId="13" xfId="0" applyFont="1" applyBorder="1" applyAlignment="1">
      <alignment vertical="top"/>
    </xf>
    <xf numFmtId="0" fontId="4" fillId="0" borderId="13" xfId="0" applyFont="1" applyBorder="1" applyAlignment="1">
      <alignment vertical="top" wrapText="1"/>
    </xf>
    <xf numFmtId="0" fontId="0" fillId="0" borderId="0" xfId="0" applyFont="1" applyAlignment="1">
      <alignment/>
    </xf>
    <xf numFmtId="0" fontId="2" fillId="0" borderId="12" xfId="0" applyFont="1" applyFill="1" applyBorder="1" applyAlignment="1">
      <alignment horizontal="left" vertical="top"/>
    </xf>
    <xf numFmtId="0" fontId="7" fillId="0" borderId="12" xfId="0" applyFont="1" applyFill="1" applyBorder="1" applyAlignment="1">
      <alignment horizontal="left" vertical="top"/>
    </xf>
    <xf numFmtId="0" fontId="7" fillId="0" borderId="12" xfId="0" applyFont="1" applyBorder="1" applyAlignment="1">
      <alignment horizontal="left" vertical="top"/>
    </xf>
    <xf numFmtId="0" fontId="8" fillId="0" borderId="16" xfId="0" applyFont="1" applyBorder="1" applyAlignment="1">
      <alignment horizontal="center" vertical="top"/>
    </xf>
    <xf numFmtId="0" fontId="0" fillId="0" borderId="18" xfId="0" applyBorder="1" applyAlignment="1">
      <alignment horizontal="center"/>
    </xf>
    <xf numFmtId="0" fontId="0" fillId="0" borderId="11" xfId="0" applyBorder="1" applyAlignment="1">
      <alignment horizontal="center"/>
    </xf>
    <xf numFmtId="0" fontId="8" fillId="0" borderId="16" xfId="0" applyFont="1" applyBorder="1" applyAlignment="1">
      <alignment horizontal="center" vertical="center"/>
    </xf>
    <xf numFmtId="0" fontId="8" fillId="0" borderId="18" xfId="0" applyFont="1" applyBorder="1" applyAlignment="1">
      <alignment horizontal="center" vertical="center"/>
    </xf>
    <xf numFmtId="0" fontId="8" fillId="0" borderId="11" xfId="0" applyFont="1" applyBorder="1" applyAlignment="1">
      <alignment horizontal="center" vertical="center"/>
    </xf>
    <xf numFmtId="0" fontId="11" fillId="0" borderId="16" xfId="0" applyFont="1" applyBorder="1" applyAlignment="1">
      <alignment vertical="top" wrapText="1"/>
    </xf>
    <xf numFmtId="0" fontId="11" fillId="0" borderId="18" xfId="0" applyFont="1" applyBorder="1" applyAlignment="1">
      <alignment vertical="top" wrapText="1"/>
    </xf>
    <xf numFmtId="0" fontId="11" fillId="0" borderId="11" xfId="0" applyFont="1" applyBorder="1" applyAlignment="1">
      <alignment vertical="top" wrapText="1"/>
    </xf>
    <xf numFmtId="0" fontId="7" fillId="0" borderId="14" xfId="0" applyFont="1" applyBorder="1" applyAlignment="1">
      <alignment vertical="top" wrapText="1"/>
    </xf>
    <xf numFmtId="0" fontId="7" fillId="0" borderId="12" xfId="0" applyFont="1" applyBorder="1" applyAlignment="1">
      <alignment vertical="top" wrapText="1"/>
    </xf>
    <xf numFmtId="0" fontId="3" fillId="0" borderId="0" xfId="0" applyFont="1" applyAlignment="1">
      <alignment horizontal="left" wrapText="1"/>
    </xf>
    <xf numFmtId="0" fontId="5" fillId="0" borderId="14" xfId="0" applyFont="1" applyBorder="1" applyAlignment="1">
      <alignment vertical="top" wrapText="1"/>
    </xf>
    <xf numFmtId="0" fontId="5" fillId="0" borderId="12" xfId="0" applyFont="1" applyBorder="1" applyAlignment="1">
      <alignment vertical="top" wrapText="1"/>
    </xf>
    <xf numFmtId="0" fontId="6" fillId="0" borderId="19" xfId="0" applyFont="1" applyFill="1" applyBorder="1" applyAlignment="1">
      <alignment horizontal="left" vertical="top" wrapText="1"/>
    </xf>
    <xf numFmtId="0" fontId="6" fillId="0" borderId="0" xfId="0" applyFont="1" applyFill="1" applyBorder="1" applyAlignment="1">
      <alignment horizontal="left" vertical="top" wrapText="1"/>
    </xf>
    <xf numFmtId="0" fontId="8" fillId="0" borderId="18" xfId="0" applyFont="1" applyBorder="1" applyAlignment="1">
      <alignment horizontal="center" vertical="top"/>
    </xf>
    <xf numFmtId="0" fontId="8" fillId="0" borderId="11" xfId="0" applyFont="1" applyBorder="1" applyAlignment="1">
      <alignment horizontal="center" vertical="top"/>
    </xf>
    <xf numFmtId="0" fontId="11" fillId="0" borderId="16" xfId="0" applyFont="1" applyBorder="1" applyAlignment="1">
      <alignment horizontal="center" vertical="top"/>
    </xf>
    <xf numFmtId="0" fontId="11" fillId="0" borderId="18" xfId="0" applyFont="1" applyBorder="1" applyAlignment="1">
      <alignment horizontal="center" vertical="top"/>
    </xf>
    <xf numFmtId="0" fontId="11" fillId="0" borderId="11" xfId="0" applyFont="1" applyBorder="1" applyAlignment="1">
      <alignment horizontal="center" vertical="top"/>
    </xf>
    <xf numFmtId="0" fontId="3" fillId="0" borderId="16" xfId="0" applyFont="1" applyBorder="1" applyAlignment="1">
      <alignment horizontal="center" vertical="top"/>
    </xf>
    <xf numFmtId="0" fontId="3" fillId="0" borderId="18" xfId="0" applyFont="1" applyBorder="1" applyAlignment="1">
      <alignment horizontal="center" vertical="top"/>
    </xf>
    <xf numFmtId="0" fontId="3" fillId="0" borderId="11" xfId="0" applyFont="1" applyBorder="1" applyAlignment="1">
      <alignment horizontal="center" vertical="top"/>
    </xf>
    <xf numFmtId="0" fontId="7" fillId="0" borderId="14" xfId="0" applyFont="1" applyBorder="1" applyAlignment="1">
      <alignment horizontal="center" vertical="top" wrapText="1"/>
    </xf>
    <xf numFmtId="0" fontId="7" fillId="0" borderId="12" xfId="0" applyFont="1" applyBorder="1" applyAlignment="1">
      <alignment horizontal="center" vertical="top" wrapText="1"/>
    </xf>
    <xf numFmtId="0" fontId="7" fillId="0" borderId="14" xfId="0" applyFont="1" applyFill="1" applyBorder="1" applyAlignment="1">
      <alignment horizontal="center" vertical="top" wrapText="1"/>
    </xf>
    <xf numFmtId="0" fontId="7" fillId="0" borderId="12" xfId="0" applyFont="1" applyFill="1" applyBorder="1" applyAlignment="1">
      <alignment horizontal="center" vertical="top" wrapText="1"/>
    </xf>
    <xf numFmtId="0" fontId="2" fillId="0" borderId="14" xfId="0" applyFont="1" applyBorder="1" applyAlignment="1">
      <alignment vertical="top" wrapText="1"/>
    </xf>
    <xf numFmtId="0" fontId="2" fillId="0" borderId="12" xfId="0" applyFont="1" applyBorder="1" applyAlignment="1">
      <alignment vertical="top" wrapText="1"/>
    </xf>
    <xf numFmtId="0" fontId="7" fillId="0" borderId="0" xfId="0" applyFont="1" applyAlignment="1">
      <alignment horizontal="left" wrapText="1"/>
    </xf>
    <xf numFmtId="0" fontId="6" fillId="0" borderId="14" xfId="0" applyFont="1" applyBorder="1" applyAlignment="1">
      <alignment horizontal="center" vertical="top" wrapText="1"/>
    </xf>
    <xf numFmtId="0" fontId="6" fillId="0" borderId="12" xfId="0" applyFont="1" applyBorder="1" applyAlignment="1">
      <alignment horizontal="center" vertical="top" wrapText="1"/>
    </xf>
    <xf numFmtId="0" fontId="5" fillId="0" borderId="16" xfId="0" applyFont="1" applyBorder="1" applyAlignment="1">
      <alignment vertical="top"/>
    </xf>
    <xf numFmtId="0" fontId="5" fillId="0" borderId="18" xfId="0" applyFont="1" applyBorder="1" applyAlignment="1">
      <alignment vertical="top"/>
    </xf>
    <xf numFmtId="0" fontId="5" fillId="0" borderId="11" xfId="0" applyFont="1" applyBorder="1" applyAlignment="1">
      <alignment vertical="top"/>
    </xf>
    <xf numFmtId="0" fontId="7" fillId="0" borderId="16" xfId="0" applyFont="1" applyBorder="1" applyAlignment="1">
      <alignment horizontal="center" vertical="top" wrapText="1"/>
    </xf>
    <xf numFmtId="0" fontId="7" fillId="0" borderId="11" xfId="0" applyFont="1" applyBorder="1" applyAlignment="1">
      <alignment horizontal="center" vertical="top" wrapText="1"/>
    </xf>
    <xf numFmtId="0" fontId="12" fillId="0" borderId="16" xfId="0" applyFont="1" applyFill="1" applyBorder="1" applyAlignment="1">
      <alignment horizontal="center" vertical="top"/>
    </xf>
    <xf numFmtId="0" fontId="12" fillId="0" borderId="18" xfId="0" applyFont="1" applyFill="1" applyBorder="1" applyAlignment="1">
      <alignment horizontal="center" vertical="top"/>
    </xf>
    <xf numFmtId="0" fontId="12" fillId="0" borderId="11" xfId="0" applyFont="1" applyFill="1" applyBorder="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Percent" xfId="58"/>
    <cellStyle name="Percent 2"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styles" Target="styles.xml" /><Relationship Id="rId44" Type="http://schemas.openxmlformats.org/officeDocument/2006/relationships/sharedStrings" Target="sharedStrings.xml" /><Relationship Id="rId4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16"/>
  <sheetViews>
    <sheetView zoomScalePageLayoutView="0" workbookViewId="0" topLeftCell="A1">
      <selection activeCell="C8" sqref="C8"/>
    </sheetView>
  </sheetViews>
  <sheetFormatPr defaultColWidth="9.140625" defaultRowHeight="15"/>
  <cols>
    <col min="1" max="1" width="52.57421875" style="3" customWidth="1"/>
    <col min="2" max="2" width="38.57421875" style="3" customWidth="1"/>
    <col min="3" max="16384" width="9.140625" style="3" customWidth="1"/>
  </cols>
  <sheetData>
    <row r="1" ht="16.5" thickBot="1">
      <c r="A1" s="45" t="s">
        <v>39</v>
      </c>
    </row>
    <row r="2" spans="1:2" ht="15.75" thickBot="1">
      <c r="A2" s="1"/>
      <c r="B2" s="2" t="s">
        <v>0</v>
      </c>
    </row>
    <row r="3" spans="1:2" ht="15.75" thickBot="1">
      <c r="A3" s="4" t="s">
        <v>1</v>
      </c>
      <c r="B3" s="5"/>
    </row>
    <row r="4" spans="1:2" ht="15.75" thickBot="1">
      <c r="A4" s="6" t="s">
        <v>2</v>
      </c>
      <c r="B4" s="46"/>
    </row>
    <row r="5" spans="1:2" ht="15.75" thickBot="1">
      <c r="A5" s="49" t="s">
        <v>66</v>
      </c>
      <c r="B5" s="46"/>
    </row>
    <row r="6" spans="1:2" ht="15.75" thickBot="1">
      <c r="A6" s="49" t="s">
        <v>67</v>
      </c>
      <c r="B6" s="46"/>
    </row>
    <row r="7" spans="1:2" ht="15.75" thickBot="1">
      <c r="A7" s="6" t="s">
        <v>3</v>
      </c>
      <c r="B7" s="46"/>
    </row>
    <row r="8" spans="1:2" ht="15.75" thickBot="1">
      <c r="A8" s="6" t="s">
        <v>4</v>
      </c>
      <c r="B8" s="46"/>
    </row>
    <row r="9" spans="1:2" ht="15.75" thickBot="1">
      <c r="A9" s="4" t="s">
        <v>5</v>
      </c>
      <c r="B9" s="5"/>
    </row>
    <row r="10" spans="1:2" ht="15.75" thickBot="1">
      <c r="A10" s="6" t="s">
        <v>6</v>
      </c>
      <c r="B10" s="46"/>
    </row>
    <row r="11" spans="1:2" ht="15.75" thickBot="1">
      <c r="A11" s="6" t="s">
        <v>7</v>
      </c>
      <c r="B11" s="46"/>
    </row>
    <row r="12" spans="1:2" ht="15.75" thickBot="1">
      <c r="A12" s="6" t="s">
        <v>8</v>
      </c>
      <c r="B12" s="46"/>
    </row>
    <row r="13" spans="1:2" ht="15.75" thickBot="1">
      <c r="A13" s="4" t="s">
        <v>9</v>
      </c>
      <c r="B13" s="5"/>
    </row>
    <row r="14" spans="1:2" ht="15.75" thickBot="1">
      <c r="A14" s="6" t="s">
        <v>10</v>
      </c>
      <c r="B14" s="46"/>
    </row>
    <row r="15" spans="1:2" ht="15.75" thickBot="1">
      <c r="A15" s="6" t="s">
        <v>7</v>
      </c>
      <c r="B15" s="46"/>
    </row>
    <row r="16" spans="1:2" ht="15.75" thickBot="1">
      <c r="A16" s="6" t="s">
        <v>8</v>
      </c>
      <c r="B16" s="46"/>
    </row>
  </sheetData>
  <sheetProtection/>
  <printOptions horizontalCentered="1"/>
  <pageMargins left="0.7" right="0.7" top="0.75" bottom="0.75" header="0.3" footer="0.3"/>
  <pageSetup horizontalDpi="600" verticalDpi="600" orientation="landscape" r:id="rId1"/>
</worksheet>
</file>

<file path=xl/worksheets/sheet10.xml><?xml version="1.0" encoding="utf-8"?>
<worksheet xmlns="http://schemas.openxmlformats.org/spreadsheetml/2006/main" xmlns:r="http://schemas.openxmlformats.org/officeDocument/2006/relationships">
  <sheetPr>
    <pageSetUpPr fitToPage="1"/>
  </sheetPr>
  <dimension ref="A1:D28"/>
  <sheetViews>
    <sheetView zoomScalePageLayoutView="0" workbookViewId="0" topLeftCell="A1">
      <selection activeCell="A1" sqref="A1:D1"/>
    </sheetView>
  </sheetViews>
  <sheetFormatPr defaultColWidth="9.140625" defaultRowHeight="15"/>
  <cols>
    <col min="1" max="1" width="58.00390625" style="3" bestFit="1" customWidth="1"/>
    <col min="2" max="2" width="15.8515625" style="3" bestFit="1" customWidth="1"/>
    <col min="3" max="3" width="13.28125" style="3" bestFit="1" customWidth="1"/>
    <col min="4" max="4" width="26.8515625" style="3" bestFit="1" customWidth="1"/>
    <col min="5" max="16384" width="9.140625" style="3" customWidth="1"/>
  </cols>
  <sheetData>
    <row r="1" spans="1:4" ht="30.75" customHeight="1">
      <c r="A1" s="139" t="s">
        <v>175</v>
      </c>
      <c r="B1" s="139"/>
      <c r="C1" s="139"/>
      <c r="D1" s="139"/>
    </row>
    <row r="2" spans="1:4" ht="15.75">
      <c r="A2" s="51"/>
      <c r="B2" s="51"/>
      <c r="C2" s="51"/>
      <c r="D2" s="51"/>
    </row>
    <row r="3" spans="1:4" ht="16.5" thickBot="1">
      <c r="A3" s="45" t="s">
        <v>176</v>
      </c>
      <c r="B3" s="51"/>
      <c r="C3" s="51"/>
      <c r="D3" s="51"/>
    </row>
    <row r="4" spans="1:4" ht="15.75" thickBot="1">
      <c r="A4" s="59" t="s">
        <v>76</v>
      </c>
      <c r="B4" s="67" t="s">
        <v>138</v>
      </c>
      <c r="C4" s="67" t="s">
        <v>177</v>
      </c>
      <c r="D4" s="67" t="s">
        <v>79</v>
      </c>
    </row>
    <row r="5" spans="1:4" ht="15.75" thickBot="1">
      <c r="A5" s="49" t="s">
        <v>178</v>
      </c>
      <c r="B5" s="62"/>
      <c r="C5" s="62"/>
      <c r="D5" s="46" t="s">
        <v>179</v>
      </c>
    </row>
    <row r="6" spans="1:4" ht="15.75" thickBot="1">
      <c r="A6" s="49" t="s">
        <v>180</v>
      </c>
      <c r="B6" s="63"/>
      <c r="C6" s="63"/>
      <c r="D6" s="46" t="s">
        <v>181</v>
      </c>
    </row>
    <row r="7" spans="1:4" ht="15.75" thickBot="1">
      <c r="A7" s="49" t="s">
        <v>182</v>
      </c>
      <c r="B7" s="63"/>
      <c r="C7" s="63"/>
      <c r="D7" s="46" t="s">
        <v>183</v>
      </c>
    </row>
    <row r="8" spans="1:4" ht="15.75" thickBot="1">
      <c r="A8" s="4" t="s">
        <v>184</v>
      </c>
      <c r="B8" s="64">
        <f>SUM(B5+B6-B7)</f>
        <v>0</v>
      </c>
      <c r="C8" s="64">
        <f>SUM(C5+C6-C7)</f>
        <v>0</v>
      </c>
      <c r="D8" s="5" t="s">
        <v>185</v>
      </c>
    </row>
    <row r="9" spans="1:4" ht="15.75" thickBot="1">
      <c r="A9" s="49" t="s">
        <v>186</v>
      </c>
      <c r="B9" s="63"/>
      <c r="C9" s="63"/>
      <c r="D9" s="46" t="s">
        <v>164</v>
      </c>
    </row>
    <row r="10" spans="1:4" ht="15.75" thickBot="1">
      <c r="A10" s="49" t="s">
        <v>187</v>
      </c>
      <c r="B10" s="64"/>
      <c r="C10" s="64"/>
      <c r="D10" s="46" t="s">
        <v>188</v>
      </c>
    </row>
    <row r="11" spans="1:4" ht="15.75" thickBot="1">
      <c r="A11" s="49" t="s">
        <v>189</v>
      </c>
      <c r="B11" s="63"/>
      <c r="C11" s="63"/>
      <c r="D11" s="46" t="s">
        <v>166</v>
      </c>
    </row>
    <row r="12" spans="1:4" ht="15.75" thickBot="1">
      <c r="A12" s="4" t="s">
        <v>190</v>
      </c>
      <c r="B12" s="64">
        <f>SUM(B8:B11)</f>
        <v>0</v>
      </c>
      <c r="C12" s="64">
        <f>SUM(C8:C11)</f>
        <v>0</v>
      </c>
      <c r="D12" s="5"/>
    </row>
    <row r="13" spans="1:4" ht="15.75" thickBot="1">
      <c r="A13" s="49" t="s">
        <v>191</v>
      </c>
      <c r="B13" s="64"/>
      <c r="C13" s="64"/>
      <c r="D13" s="46"/>
    </row>
    <row r="14" spans="1:4" ht="15.75" thickBot="1">
      <c r="A14" s="49" t="s">
        <v>192</v>
      </c>
      <c r="B14" s="63"/>
      <c r="C14" s="63"/>
      <c r="D14" s="46"/>
    </row>
    <row r="15" spans="1:4" ht="15.75" thickBot="1">
      <c r="A15" s="49" t="s">
        <v>193</v>
      </c>
      <c r="B15" s="63"/>
      <c r="C15" s="63"/>
      <c r="D15" s="46"/>
    </row>
    <row r="16" spans="1:4" ht="15.75" thickBot="1">
      <c r="A16" s="49" t="s">
        <v>194</v>
      </c>
      <c r="B16" s="64"/>
      <c r="C16" s="64"/>
      <c r="D16" s="46"/>
    </row>
    <row r="17" spans="1:4" ht="15.75" thickBot="1">
      <c r="A17" s="49" t="s">
        <v>195</v>
      </c>
      <c r="B17" s="63"/>
      <c r="C17" s="63"/>
      <c r="D17" s="46"/>
    </row>
    <row r="18" spans="1:4" ht="15.75" thickBot="1">
      <c r="A18" s="49" t="s">
        <v>196</v>
      </c>
      <c r="B18" s="64"/>
      <c r="C18" s="64"/>
      <c r="D18" s="46"/>
    </row>
    <row r="19" spans="1:4" ht="15.75" thickBot="1">
      <c r="A19" s="68" t="s">
        <v>197</v>
      </c>
      <c r="B19" s="65">
        <f>SUM(B13:B18)</f>
        <v>0</v>
      </c>
      <c r="C19" s="65">
        <f>SUM(C13:C18)</f>
        <v>0</v>
      </c>
      <c r="D19" s="5"/>
    </row>
    <row r="20" spans="1:4" ht="15.75" thickBot="1">
      <c r="A20" s="49" t="s">
        <v>198</v>
      </c>
      <c r="B20" s="64"/>
      <c r="C20" s="64"/>
      <c r="D20" s="46" t="s">
        <v>188</v>
      </c>
    </row>
    <row r="21" spans="1:4" ht="15.75" thickBot="1">
      <c r="A21" s="49" t="s">
        <v>199</v>
      </c>
      <c r="B21" s="64"/>
      <c r="C21" s="64"/>
      <c r="D21" s="46" t="s">
        <v>160</v>
      </c>
    </row>
    <row r="22" spans="1:4" ht="15.75" thickBot="1">
      <c r="A22" s="4" t="s">
        <v>200</v>
      </c>
      <c r="B22" s="64">
        <f>SUM(B19:B21)</f>
        <v>0</v>
      </c>
      <c r="C22" s="64">
        <f>SUM(C19:C21)</f>
        <v>0</v>
      </c>
      <c r="D22" s="5"/>
    </row>
    <row r="23" spans="1:4" ht="15.75" thickBot="1">
      <c r="A23" s="4" t="s">
        <v>201</v>
      </c>
      <c r="B23" s="64">
        <f>SUM(B12-B22)</f>
        <v>0</v>
      </c>
      <c r="C23" s="64">
        <f>SUM(C12-C22)</f>
        <v>0</v>
      </c>
      <c r="D23" s="5"/>
    </row>
    <row r="24" spans="1:4" ht="15.75" thickBot="1">
      <c r="A24" s="49" t="s">
        <v>170</v>
      </c>
      <c r="B24" s="63"/>
      <c r="C24" s="63"/>
      <c r="D24" s="46" t="s">
        <v>171</v>
      </c>
    </row>
    <row r="25" spans="1:4" ht="15.75" thickBot="1">
      <c r="A25" s="4" t="s">
        <v>202</v>
      </c>
      <c r="B25" s="64">
        <f>SUM(B23+B24)</f>
        <v>0</v>
      </c>
      <c r="C25" s="64">
        <f>SUM(C23+C24)</f>
        <v>0</v>
      </c>
      <c r="D25" s="5"/>
    </row>
    <row r="26" spans="1:4" ht="15.75" thickBot="1">
      <c r="A26" s="49" t="s">
        <v>203</v>
      </c>
      <c r="B26" s="63"/>
      <c r="C26" s="63"/>
      <c r="D26" s="5"/>
    </row>
    <row r="27" spans="1:4" ht="15.75" thickBot="1">
      <c r="A27" s="4" t="s">
        <v>204</v>
      </c>
      <c r="B27" s="64">
        <f>SUM(B25-B26)</f>
        <v>0</v>
      </c>
      <c r="C27" s="64">
        <f>SUM(C25-C26)</f>
        <v>0</v>
      </c>
      <c r="D27" s="46"/>
    </row>
    <row r="28" spans="1:4" ht="15">
      <c r="A28" s="69" t="s">
        <v>205</v>
      </c>
      <c r="B28" s="70"/>
      <c r="C28" s="70"/>
      <c r="D28" s="69"/>
    </row>
  </sheetData>
  <sheetProtection/>
  <mergeCells count="1">
    <mergeCell ref="A1:D1"/>
  </mergeCells>
  <printOptions horizontalCentered="1"/>
  <pageMargins left="0.7" right="0.7" top="0.75" bottom="0.75" header="0.3" footer="0.3"/>
  <pageSetup fitToHeight="1" fitToWidth="1" horizontalDpi="600" verticalDpi="600" orientation="landscape" r:id="rId1"/>
</worksheet>
</file>

<file path=xl/worksheets/sheet11.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1" sqref="A1"/>
    </sheetView>
  </sheetViews>
  <sheetFormatPr defaultColWidth="9.00390625" defaultRowHeight="15"/>
  <cols>
    <col min="1" max="1" width="31.140625" style="3" customWidth="1"/>
    <col min="2" max="2" width="15.57421875" style="3" customWidth="1"/>
    <col min="3" max="3" width="15.421875" style="3" customWidth="1"/>
    <col min="4" max="4" width="15.00390625" style="3" customWidth="1"/>
    <col min="5" max="5" width="15.28125" style="3" customWidth="1"/>
    <col min="6" max="6" width="16.140625" style="3" customWidth="1"/>
    <col min="7" max="7" width="14.57421875" style="3" customWidth="1"/>
    <col min="8" max="8" width="15.7109375" style="3" customWidth="1"/>
    <col min="9" max="9" width="15.00390625" style="3" customWidth="1"/>
    <col min="10" max="16384" width="9.00390625" style="3" customWidth="1"/>
  </cols>
  <sheetData>
    <row r="1" ht="16.5" thickBot="1">
      <c r="A1" s="45" t="s">
        <v>206</v>
      </c>
    </row>
    <row r="2" spans="1:9" ht="29.25" thickBot="1">
      <c r="A2" s="71" t="s">
        <v>137</v>
      </c>
      <c r="B2" s="19" t="s">
        <v>207</v>
      </c>
      <c r="C2" s="19" t="s">
        <v>208</v>
      </c>
      <c r="D2" s="19" t="s">
        <v>209</v>
      </c>
      <c r="E2" s="19" t="s">
        <v>210</v>
      </c>
      <c r="F2" s="19" t="s">
        <v>211</v>
      </c>
      <c r="G2" s="19" t="s">
        <v>212</v>
      </c>
      <c r="H2" s="19" t="s">
        <v>213</v>
      </c>
      <c r="I2" s="19" t="s">
        <v>214</v>
      </c>
    </row>
    <row r="3" spans="1:9" ht="15.75" thickBot="1">
      <c r="A3" s="61" t="s">
        <v>215</v>
      </c>
      <c r="B3" s="61"/>
      <c r="C3" s="61"/>
      <c r="D3" s="61"/>
      <c r="E3" s="61"/>
      <c r="F3" s="61"/>
      <c r="G3" s="61"/>
      <c r="H3" s="61"/>
      <c r="I3" s="72"/>
    </row>
    <row r="4" spans="1:9" ht="15.75" thickBot="1">
      <c r="A4" s="49" t="s">
        <v>216</v>
      </c>
      <c r="B4" s="46"/>
      <c r="C4" s="46"/>
      <c r="D4" s="46"/>
      <c r="E4" s="46"/>
      <c r="F4" s="46"/>
      <c r="G4" s="46"/>
      <c r="H4" s="46"/>
      <c r="I4" s="72"/>
    </row>
    <row r="5" spans="1:9" ht="15.75" thickBot="1">
      <c r="A5" s="49" t="s">
        <v>217</v>
      </c>
      <c r="B5" s="46"/>
      <c r="C5" s="46"/>
      <c r="D5" s="46"/>
      <c r="E5" s="46"/>
      <c r="F5" s="46"/>
      <c r="G5" s="46"/>
      <c r="H5" s="46"/>
      <c r="I5" s="72"/>
    </row>
    <row r="6" spans="1:9" ht="15.75" thickBot="1">
      <c r="A6" s="49"/>
      <c r="B6" s="46"/>
      <c r="C6" s="46"/>
      <c r="D6" s="46"/>
      <c r="E6" s="46"/>
      <c r="F6" s="46"/>
      <c r="G6" s="46"/>
      <c r="H6" s="46"/>
      <c r="I6" s="72"/>
    </row>
    <row r="7" spans="1:9" ht="15.75" thickBot="1">
      <c r="A7" s="49"/>
      <c r="B7" s="46"/>
      <c r="C7" s="46"/>
      <c r="D7" s="46"/>
      <c r="E7" s="46"/>
      <c r="F7" s="46"/>
      <c r="G7" s="46"/>
      <c r="H7" s="46"/>
      <c r="I7" s="72"/>
    </row>
    <row r="8" spans="1:9" ht="15.75" thickBot="1">
      <c r="A8" s="49"/>
      <c r="B8" s="46"/>
      <c r="C8" s="46"/>
      <c r="D8" s="46"/>
      <c r="E8" s="46"/>
      <c r="F8" s="46"/>
      <c r="G8" s="46"/>
      <c r="H8" s="46"/>
      <c r="I8" s="72"/>
    </row>
    <row r="9" spans="1:9" ht="15.75" thickBot="1">
      <c r="A9" s="49"/>
      <c r="B9" s="46"/>
      <c r="C9" s="46"/>
      <c r="D9" s="46"/>
      <c r="E9" s="46"/>
      <c r="F9" s="46"/>
      <c r="G9" s="46"/>
      <c r="H9" s="46"/>
      <c r="I9" s="72"/>
    </row>
    <row r="10" spans="1:9" ht="15.75" thickBot="1">
      <c r="A10" s="49"/>
      <c r="B10" s="46"/>
      <c r="C10" s="46"/>
      <c r="D10" s="46"/>
      <c r="E10" s="46"/>
      <c r="F10" s="46"/>
      <c r="G10" s="46"/>
      <c r="H10" s="46"/>
      <c r="I10" s="72"/>
    </row>
    <row r="11" spans="1:9" ht="15.75" thickBot="1">
      <c r="A11" s="4" t="s">
        <v>218</v>
      </c>
      <c r="B11" s="65">
        <f>SUM(B3:B10)</f>
        <v>0</v>
      </c>
      <c r="C11" s="65">
        <f aca="true" t="shared" si="0" ref="C11:I11">SUM(C3:C10)</f>
        <v>0</v>
      </c>
      <c r="D11" s="65">
        <f t="shared" si="0"/>
        <v>0</v>
      </c>
      <c r="E11" s="65">
        <f t="shared" si="0"/>
        <v>0</v>
      </c>
      <c r="F11" s="65">
        <f t="shared" si="0"/>
        <v>0</v>
      </c>
      <c r="G11" s="65">
        <f t="shared" si="0"/>
        <v>0</v>
      </c>
      <c r="H11" s="65">
        <f t="shared" si="0"/>
        <v>0</v>
      </c>
      <c r="I11" s="65">
        <f t="shared" si="0"/>
        <v>0</v>
      </c>
    </row>
  </sheetData>
  <sheetProtection/>
  <printOptions horizontalCentered="1"/>
  <pageMargins left="0.7" right="0.7" top="0.75" bottom="0.75" header="0.3" footer="0.3"/>
  <pageSetup fitToHeight="1" fitToWidth="1" horizontalDpi="600" verticalDpi="600" orientation="landscape" scale="79" r:id="rId1"/>
</worksheet>
</file>

<file path=xl/worksheets/sheet12.xml><?xml version="1.0" encoding="utf-8"?>
<worksheet xmlns="http://schemas.openxmlformats.org/spreadsheetml/2006/main" xmlns:r="http://schemas.openxmlformats.org/officeDocument/2006/relationships">
  <dimension ref="A1:E28"/>
  <sheetViews>
    <sheetView zoomScalePageLayoutView="0" workbookViewId="0" topLeftCell="A1">
      <selection activeCell="A1" sqref="A1"/>
    </sheetView>
  </sheetViews>
  <sheetFormatPr defaultColWidth="9.140625" defaultRowHeight="15"/>
  <cols>
    <col min="1" max="1" width="62.8515625" style="3" customWidth="1"/>
    <col min="2" max="4" width="19.00390625" style="3" customWidth="1"/>
    <col min="5" max="16384" width="9.140625" style="3" customWidth="1"/>
  </cols>
  <sheetData>
    <row r="1" ht="16.5" thickBot="1">
      <c r="A1" s="45" t="s">
        <v>219</v>
      </c>
    </row>
    <row r="2" spans="1:4" ht="15">
      <c r="A2" s="140" t="s">
        <v>220</v>
      </c>
      <c r="B2" s="140" t="s">
        <v>221</v>
      </c>
      <c r="C2" s="73" t="s">
        <v>222</v>
      </c>
      <c r="D2" s="73" t="s">
        <v>223</v>
      </c>
    </row>
    <row r="3" spans="1:4" ht="15.75" thickBot="1">
      <c r="A3" s="141"/>
      <c r="B3" s="141"/>
      <c r="C3" s="55" t="s">
        <v>224</v>
      </c>
      <c r="D3" s="55" t="s">
        <v>225</v>
      </c>
    </row>
    <row r="4" spans="1:4" ht="15.75" thickBot="1">
      <c r="A4" s="54" t="s">
        <v>226</v>
      </c>
      <c r="B4" s="42"/>
      <c r="C4" s="42"/>
      <c r="D4" s="42"/>
    </row>
    <row r="5" spans="1:4" ht="15.75" thickBot="1">
      <c r="A5" s="41" t="s">
        <v>227</v>
      </c>
      <c r="B5" s="42"/>
      <c r="C5" s="42"/>
      <c r="D5" s="74">
        <f>B5+C5</f>
        <v>0</v>
      </c>
    </row>
    <row r="6" spans="1:4" ht="15.75" thickBot="1">
      <c r="A6" s="75" t="s">
        <v>228</v>
      </c>
      <c r="B6" s="42"/>
      <c r="C6" s="42"/>
      <c r="D6" s="42"/>
    </row>
    <row r="7" spans="1:4" ht="15.75" thickBot="1">
      <c r="A7" s="41" t="s">
        <v>229</v>
      </c>
      <c r="B7" s="42"/>
      <c r="C7" s="42"/>
      <c r="D7" s="74">
        <f>B7+C7</f>
        <v>0</v>
      </c>
    </row>
    <row r="8" spans="1:4" ht="15.75" thickBot="1">
      <c r="A8" s="41" t="s">
        <v>230</v>
      </c>
      <c r="B8" s="42"/>
      <c r="C8" s="42"/>
      <c r="D8" s="74">
        <f>B8+C8</f>
        <v>0</v>
      </c>
    </row>
    <row r="9" spans="1:4" ht="15.75" thickBot="1">
      <c r="A9" s="41" t="s">
        <v>231</v>
      </c>
      <c r="B9" s="42"/>
      <c r="C9" s="42"/>
      <c r="D9" s="74">
        <f>B9+C9</f>
        <v>0</v>
      </c>
    </row>
    <row r="10" spans="1:4" ht="15.75" thickBot="1">
      <c r="A10" s="54" t="s">
        <v>232</v>
      </c>
      <c r="B10" s="74">
        <f>SUM(B7:B9)</f>
        <v>0</v>
      </c>
      <c r="C10" s="74">
        <f>SUM(C7:C9)</f>
        <v>0</v>
      </c>
      <c r="D10" s="74">
        <f>SUM(D7:D9)</f>
        <v>0</v>
      </c>
    </row>
    <row r="11" spans="1:4" ht="15.75" thickBot="1">
      <c r="A11" s="41" t="s">
        <v>233</v>
      </c>
      <c r="B11" s="42"/>
      <c r="C11" s="42"/>
      <c r="D11" s="74">
        <f>B11+C11</f>
        <v>0</v>
      </c>
    </row>
    <row r="12" spans="1:4" ht="15.75" thickBot="1">
      <c r="A12" s="54" t="s">
        <v>234</v>
      </c>
      <c r="B12" s="74">
        <f>B5-B10-B11</f>
        <v>0</v>
      </c>
      <c r="C12" s="74">
        <f>C5-C10-C11</f>
        <v>0</v>
      </c>
      <c r="D12" s="74">
        <f>D5-D10-D11</f>
        <v>0</v>
      </c>
    </row>
    <row r="13" spans="1:4" ht="15.75" thickBot="1">
      <c r="A13" s="54" t="s">
        <v>235</v>
      </c>
      <c r="B13" s="42"/>
      <c r="C13" s="42"/>
      <c r="D13" s="42"/>
    </row>
    <row r="14" spans="1:5" ht="15.75" thickBot="1">
      <c r="A14" s="41" t="s">
        <v>236</v>
      </c>
      <c r="B14" s="42">
        <v>1</v>
      </c>
      <c r="C14" s="76">
        <v>500000</v>
      </c>
      <c r="D14" s="76">
        <f>C14</f>
        <v>500000</v>
      </c>
      <c r="E14" s="3" t="s">
        <v>237</v>
      </c>
    </row>
    <row r="15" spans="1:4" ht="15.75" thickBot="1">
      <c r="A15" s="41" t="s">
        <v>238</v>
      </c>
      <c r="B15" s="42" t="s">
        <v>239</v>
      </c>
      <c r="C15" s="42"/>
      <c r="D15" s="42">
        <f>C15</f>
        <v>0</v>
      </c>
    </row>
    <row r="16" spans="1:4" ht="15.75" thickBot="1">
      <c r="A16" s="41" t="s">
        <v>240</v>
      </c>
      <c r="B16" s="42" t="s">
        <v>239</v>
      </c>
      <c r="C16" s="42"/>
      <c r="D16" s="42">
        <f>C16</f>
        <v>0</v>
      </c>
    </row>
    <row r="17" spans="1:4" ht="15.75" thickBot="1">
      <c r="A17" s="54" t="s">
        <v>241</v>
      </c>
      <c r="B17" s="55" t="s">
        <v>242</v>
      </c>
      <c r="C17" s="56">
        <f>C15-C16</f>
        <v>0</v>
      </c>
      <c r="D17" s="56">
        <f>D15-D16</f>
        <v>0</v>
      </c>
    </row>
    <row r="18" spans="1:4" ht="15.75" thickBot="1">
      <c r="A18" s="41" t="s">
        <v>243</v>
      </c>
      <c r="B18" s="42"/>
      <c r="C18" s="42" t="s">
        <v>244</v>
      </c>
      <c r="D18" s="74">
        <f>B18</f>
        <v>0</v>
      </c>
    </row>
    <row r="19" spans="1:4" ht="15.75" thickBot="1">
      <c r="A19" s="41" t="s">
        <v>245</v>
      </c>
      <c r="B19" s="42"/>
      <c r="C19" s="42" t="s">
        <v>244</v>
      </c>
      <c r="D19" s="74">
        <f>B19</f>
        <v>0</v>
      </c>
    </row>
    <row r="20" spans="1:4" ht="15.75" thickBot="1">
      <c r="A20" s="54" t="s">
        <v>246</v>
      </c>
      <c r="B20" s="57">
        <f>B18-B19</f>
        <v>0</v>
      </c>
      <c r="C20" s="42" t="s">
        <v>244</v>
      </c>
      <c r="D20" s="77">
        <f>D18-D19</f>
        <v>0</v>
      </c>
    </row>
    <row r="21" spans="1:4" ht="15.75" thickBot="1">
      <c r="A21" s="41" t="s">
        <v>247</v>
      </c>
      <c r="B21" s="42" t="s">
        <v>239</v>
      </c>
      <c r="C21" s="78">
        <f>C17*0.2</f>
        <v>0</v>
      </c>
      <c r="D21" s="78">
        <f>C21</f>
        <v>0</v>
      </c>
    </row>
    <row r="22" spans="1:4" ht="15.75" thickBot="1">
      <c r="A22" s="54" t="s">
        <v>248</v>
      </c>
      <c r="B22" s="74">
        <f>B20*0.05</f>
        <v>0</v>
      </c>
      <c r="C22" s="55" t="s">
        <v>244</v>
      </c>
      <c r="D22" s="74">
        <f>B22</f>
        <v>0</v>
      </c>
    </row>
    <row r="23" spans="1:4" ht="15.75" thickBot="1">
      <c r="A23" s="54" t="s">
        <v>249</v>
      </c>
      <c r="B23" s="42" t="s">
        <v>242</v>
      </c>
      <c r="C23" s="76">
        <f>MAX(C14,C21)</f>
        <v>500000</v>
      </c>
      <c r="D23" s="76">
        <f>C23</f>
        <v>500000</v>
      </c>
    </row>
    <row r="24" spans="1:4" ht="15.75" thickBot="1">
      <c r="A24" s="54" t="s">
        <v>250</v>
      </c>
      <c r="B24" s="42" t="s">
        <v>239</v>
      </c>
      <c r="C24" s="42" t="s">
        <v>244</v>
      </c>
      <c r="D24" s="79">
        <f>D22+D23</f>
        <v>500000</v>
      </c>
    </row>
    <row r="25" spans="1:4" ht="15.75" thickBot="1">
      <c r="A25" s="54" t="s">
        <v>251</v>
      </c>
      <c r="B25" s="79">
        <f>B12-B22</f>
        <v>0</v>
      </c>
      <c r="C25" s="79">
        <f>C12-C23</f>
        <v>-500000</v>
      </c>
      <c r="D25" s="79">
        <f>D12-D24</f>
        <v>-500000</v>
      </c>
    </row>
    <row r="26" spans="1:4" ht="15.75" thickBot="1">
      <c r="A26" s="54" t="s">
        <v>252</v>
      </c>
      <c r="B26" s="80" t="e">
        <f>B12/B22</f>
        <v>#DIV/0!</v>
      </c>
      <c r="C26" s="80">
        <f>C12/C23</f>
        <v>0</v>
      </c>
      <c r="D26" s="80">
        <f>D12/D24</f>
        <v>0</v>
      </c>
    </row>
    <row r="27" spans="1:4" ht="15">
      <c r="A27" s="142"/>
      <c r="B27" s="142"/>
      <c r="C27" s="142"/>
      <c r="D27" s="142"/>
    </row>
    <row r="28" spans="1:4" ht="15">
      <c r="A28" s="143"/>
      <c r="B28" s="143"/>
      <c r="C28" s="143"/>
      <c r="D28" s="143"/>
    </row>
  </sheetData>
  <sheetProtection/>
  <mergeCells count="4">
    <mergeCell ref="A2:A3"/>
    <mergeCell ref="B2:B3"/>
    <mergeCell ref="A27:D27"/>
    <mergeCell ref="A28:D28"/>
  </mergeCells>
  <printOptions horizontalCentered="1"/>
  <pageMargins left="0.7" right="0.7" top="0.75" bottom="0.75" header="0.3" footer="0.3"/>
  <pageSetup horizontalDpi="600" verticalDpi="600" orientation="landscape" r:id="rId1"/>
</worksheet>
</file>

<file path=xl/worksheets/sheet13.xml><?xml version="1.0" encoding="utf-8"?>
<worksheet xmlns="http://schemas.openxmlformats.org/spreadsheetml/2006/main" xmlns:r="http://schemas.openxmlformats.org/officeDocument/2006/relationships">
  <sheetPr>
    <pageSetUpPr fitToPage="1"/>
  </sheetPr>
  <dimension ref="A1:E19"/>
  <sheetViews>
    <sheetView zoomScalePageLayoutView="0" workbookViewId="0" topLeftCell="A1">
      <selection activeCell="C3" sqref="C3"/>
    </sheetView>
  </sheetViews>
  <sheetFormatPr defaultColWidth="13.00390625" defaultRowHeight="15"/>
  <cols>
    <col min="1" max="1" width="68.57421875" style="3" customWidth="1"/>
    <col min="2" max="2" width="14.28125" style="3" customWidth="1"/>
    <col min="3" max="3" width="13.7109375" style="3" customWidth="1"/>
    <col min="4" max="4" width="14.00390625" style="3" customWidth="1"/>
    <col min="5" max="16384" width="13.00390625" style="3" customWidth="1"/>
  </cols>
  <sheetData>
    <row r="1" ht="16.5" thickBot="1">
      <c r="A1" s="45" t="s">
        <v>253</v>
      </c>
    </row>
    <row r="2" spans="1:4" ht="45" customHeight="1" thickBot="1">
      <c r="A2" s="14"/>
      <c r="B2" s="14" t="s">
        <v>254</v>
      </c>
      <c r="C2" s="14" t="s">
        <v>650</v>
      </c>
      <c r="D2" s="14" t="s">
        <v>214</v>
      </c>
    </row>
    <row r="3" spans="1:4" ht="16.5" thickBot="1">
      <c r="A3" s="47" t="s">
        <v>255</v>
      </c>
      <c r="B3" s="81"/>
      <c r="C3" s="81"/>
      <c r="D3" s="82"/>
    </row>
    <row r="4" spans="1:4" ht="15.75" thickBot="1">
      <c r="A4" s="83" t="s">
        <v>256</v>
      </c>
      <c r="B4" s="63" t="s">
        <v>257</v>
      </c>
      <c r="C4" s="66"/>
      <c r="D4" s="66"/>
    </row>
    <row r="5" spans="1:4" ht="15.75" thickBot="1">
      <c r="A5" s="83" t="s">
        <v>258</v>
      </c>
      <c r="B5" s="63" t="s">
        <v>257</v>
      </c>
      <c r="C5" s="66"/>
      <c r="D5" s="66"/>
    </row>
    <row r="6" spans="1:4" ht="15.75" thickBot="1">
      <c r="A6" s="83" t="s">
        <v>259</v>
      </c>
      <c r="B6" s="63" t="s">
        <v>257</v>
      </c>
      <c r="C6" s="66">
        <f>C4-C5</f>
        <v>0</v>
      </c>
      <c r="D6" s="66">
        <f>D4-D5</f>
        <v>0</v>
      </c>
    </row>
    <row r="7" spans="1:4" ht="15.75" thickBot="1">
      <c r="A7" s="83" t="s">
        <v>260</v>
      </c>
      <c r="B7" s="63" t="s">
        <v>261</v>
      </c>
      <c r="C7" s="66">
        <f>40%*C6</f>
        <v>0</v>
      </c>
      <c r="D7" s="66">
        <f>40%*D6</f>
        <v>0</v>
      </c>
    </row>
    <row r="8" spans="1:5" ht="15.75" thickBot="1">
      <c r="A8" s="83" t="s">
        <v>262</v>
      </c>
      <c r="B8" s="63">
        <v>1000000</v>
      </c>
      <c r="C8" s="63">
        <v>250000</v>
      </c>
      <c r="D8" s="66"/>
      <c r="E8" s="3" t="s">
        <v>649</v>
      </c>
    </row>
    <row r="9" spans="1:4" ht="15.75" thickBot="1">
      <c r="A9" s="84" t="s">
        <v>263</v>
      </c>
      <c r="B9" s="85"/>
      <c r="C9" s="65">
        <f>C7</f>
        <v>0</v>
      </c>
      <c r="D9" s="65">
        <f>IF(D7&gt;D8,D7,D8)</f>
        <v>0</v>
      </c>
    </row>
    <row r="10" spans="1:4" ht="16.5" thickBot="1">
      <c r="A10" s="86" t="s">
        <v>264</v>
      </c>
      <c r="B10" s="87"/>
      <c r="C10" s="87"/>
      <c r="D10" s="88"/>
    </row>
    <row r="11" spans="1:4" ht="15.75" thickBot="1">
      <c r="A11" s="83" t="s">
        <v>265</v>
      </c>
      <c r="B11" s="64"/>
      <c r="C11" s="64"/>
      <c r="D11" s="65"/>
    </row>
    <row r="12" spans="1:4" ht="15.75" thickBot="1">
      <c r="A12" s="83" t="s">
        <v>266</v>
      </c>
      <c r="B12" s="64"/>
      <c r="C12" s="64"/>
      <c r="D12" s="65"/>
    </row>
    <row r="13" spans="1:4" ht="15.75" thickBot="1">
      <c r="A13" s="83" t="s">
        <v>267</v>
      </c>
      <c r="B13" s="64"/>
      <c r="C13" s="64"/>
      <c r="D13" s="65"/>
    </row>
    <row r="14" spans="1:4" ht="15.75" thickBot="1">
      <c r="A14" s="83" t="s">
        <v>268</v>
      </c>
      <c r="B14" s="64"/>
      <c r="C14" s="64"/>
      <c r="D14" s="65"/>
    </row>
    <row r="15" spans="1:4" ht="15.75" thickBot="1">
      <c r="A15" s="83" t="s">
        <v>269</v>
      </c>
      <c r="B15" s="64"/>
      <c r="C15" s="64"/>
      <c r="D15" s="65"/>
    </row>
    <row r="16" spans="1:4" ht="15.75" thickBot="1">
      <c r="A16" s="83" t="s">
        <v>270</v>
      </c>
      <c r="B16" s="64"/>
      <c r="C16" s="64"/>
      <c r="D16" s="65"/>
    </row>
    <row r="17" spans="1:4" ht="15.75" thickBot="1">
      <c r="A17" s="84" t="s">
        <v>271</v>
      </c>
      <c r="B17" s="65"/>
      <c r="C17" s="65"/>
      <c r="D17" s="65"/>
    </row>
    <row r="18" spans="1:4" ht="15.75" thickBot="1">
      <c r="A18" s="84" t="s">
        <v>272</v>
      </c>
      <c r="B18" s="64">
        <f>SUM(B17-B9)</f>
        <v>0</v>
      </c>
      <c r="C18" s="64">
        <f>SUM(C17-C9)</f>
        <v>0</v>
      </c>
      <c r="D18" s="64">
        <f>SUM(D17-D9)</f>
        <v>0</v>
      </c>
    </row>
    <row r="19" ht="15">
      <c r="A19" s="89" t="s">
        <v>273</v>
      </c>
    </row>
  </sheetData>
  <sheetProtection/>
  <printOptions horizontalCentered="1"/>
  <pageMargins left="0.7" right="0.7" top="0.75" bottom="0.75" header="0.3" footer="0.3"/>
  <pageSetup fitToHeight="1" fitToWidth="1" horizontalDpi="600" verticalDpi="600" orientation="landscape" scale="79" r:id="rId1"/>
</worksheet>
</file>

<file path=xl/worksheets/sheet14.xml><?xml version="1.0" encoding="utf-8"?>
<worksheet xmlns="http://schemas.openxmlformats.org/spreadsheetml/2006/main" xmlns:r="http://schemas.openxmlformats.org/officeDocument/2006/relationships">
  <dimension ref="A1:E22"/>
  <sheetViews>
    <sheetView zoomScalePageLayoutView="0" workbookViewId="0" topLeftCell="A1">
      <selection activeCell="C2" sqref="C2"/>
    </sheetView>
  </sheetViews>
  <sheetFormatPr defaultColWidth="9.140625" defaultRowHeight="15"/>
  <cols>
    <col min="1" max="1" width="68.28125" style="3" customWidth="1"/>
    <col min="2" max="2" width="12.00390625" style="3" customWidth="1"/>
    <col min="3" max="3" width="11.421875" style="3" customWidth="1"/>
    <col min="4" max="4" width="11.8515625" style="3" customWidth="1"/>
    <col min="5" max="16384" width="9.140625" style="3" customWidth="1"/>
  </cols>
  <sheetData>
    <row r="1" ht="16.5" thickBot="1">
      <c r="A1" s="45" t="s">
        <v>274</v>
      </c>
    </row>
    <row r="2" spans="1:4" ht="29.25" thickBot="1">
      <c r="A2" s="90"/>
      <c r="B2" s="14" t="s">
        <v>275</v>
      </c>
      <c r="C2" s="15" t="s">
        <v>276</v>
      </c>
      <c r="D2" s="14" t="s">
        <v>214</v>
      </c>
    </row>
    <row r="3" spans="1:4" ht="16.5" thickBot="1">
      <c r="A3" s="91" t="s">
        <v>277</v>
      </c>
      <c r="B3" s="92"/>
      <c r="C3" s="92"/>
      <c r="D3" s="93"/>
    </row>
    <row r="4" spans="1:4" ht="15.75" thickBot="1">
      <c r="A4" s="83" t="s">
        <v>278</v>
      </c>
      <c r="B4" s="63"/>
      <c r="C4" s="63"/>
      <c r="D4" s="66"/>
    </row>
    <row r="5" spans="1:4" ht="15.75" thickBot="1">
      <c r="A5" s="83" t="s">
        <v>279</v>
      </c>
      <c r="B5" s="63"/>
      <c r="C5" s="63"/>
      <c r="D5" s="66"/>
    </row>
    <row r="6" spans="1:4" ht="15.75" thickBot="1">
      <c r="A6" s="83" t="s">
        <v>280</v>
      </c>
      <c r="B6" s="63" t="s">
        <v>281</v>
      </c>
      <c r="C6" s="63"/>
      <c r="D6" s="66"/>
    </row>
    <row r="7" spans="1:4" ht="15.75" thickBot="1">
      <c r="A7" s="84" t="s">
        <v>282</v>
      </c>
      <c r="B7" s="64">
        <f>SUM(B4:B5)</f>
        <v>0</v>
      </c>
      <c r="C7" s="64">
        <f>SUM(C4:C5)-C6</f>
        <v>0</v>
      </c>
      <c r="D7" s="64">
        <f>SUM(B7:C7)</f>
        <v>0</v>
      </c>
    </row>
    <row r="8" spans="1:4" ht="16.5" thickBot="1">
      <c r="A8" s="94" t="s">
        <v>283</v>
      </c>
      <c r="B8" s="95"/>
      <c r="C8" s="95"/>
      <c r="D8" s="96"/>
    </row>
    <row r="9" spans="1:4" ht="15.75" thickBot="1">
      <c r="A9" s="83" t="s">
        <v>284</v>
      </c>
      <c r="B9" s="64"/>
      <c r="C9" s="64"/>
      <c r="D9" s="65"/>
    </row>
    <row r="10" spans="1:4" ht="15.75" thickBot="1">
      <c r="A10" s="83" t="s">
        <v>285</v>
      </c>
      <c r="B10" s="64"/>
      <c r="C10" s="64"/>
      <c r="D10" s="65"/>
    </row>
    <row r="11" spans="1:4" ht="15.75" thickBot="1">
      <c r="A11" s="83" t="s">
        <v>269</v>
      </c>
      <c r="B11" s="64"/>
      <c r="C11" s="64"/>
      <c r="D11" s="65"/>
    </row>
    <row r="12" spans="1:4" ht="15.75" thickBot="1">
      <c r="A12" s="83" t="s">
        <v>286</v>
      </c>
      <c r="B12" s="64"/>
      <c r="C12" s="64"/>
      <c r="D12" s="65"/>
    </row>
    <row r="13" spans="1:4" ht="15.75" thickBot="1">
      <c r="A13" s="83" t="s">
        <v>287</v>
      </c>
      <c r="B13" s="64"/>
      <c r="C13" s="64"/>
      <c r="D13" s="65"/>
    </row>
    <row r="14" spans="1:4" ht="15.75" thickBot="1">
      <c r="A14" s="83" t="s">
        <v>288</v>
      </c>
      <c r="B14" s="64"/>
      <c r="C14" s="64"/>
      <c r="D14" s="65"/>
    </row>
    <row r="15" spans="1:4" ht="15.75" thickBot="1">
      <c r="A15" s="83" t="s">
        <v>289</v>
      </c>
      <c r="B15" s="64"/>
      <c r="C15" s="64"/>
      <c r="D15" s="65"/>
    </row>
    <row r="16" spans="1:4" ht="15.75" thickBot="1">
      <c r="A16" s="83" t="s">
        <v>290</v>
      </c>
      <c r="B16" s="64"/>
      <c r="C16" s="64"/>
      <c r="D16" s="65"/>
    </row>
    <row r="17" spans="1:4" ht="15.75" thickBot="1">
      <c r="A17" s="83" t="s">
        <v>291</v>
      </c>
      <c r="B17" s="64"/>
      <c r="C17" s="64"/>
      <c r="D17" s="65"/>
    </row>
    <row r="18" spans="1:4" ht="15.75" thickBot="1">
      <c r="A18" s="84" t="s">
        <v>292</v>
      </c>
      <c r="B18" s="64">
        <f>SUM(B9:B17)</f>
        <v>0</v>
      </c>
      <c r="C18" s="64">
        <f>SUM(C9:C17)</f>
        <v>0</v>
      </c>
      <c r="D18" s="64">
        <f>SUM(D9:D17)</f>
        <v>0</v>
      </c>
    </row>
    <row r="19" spans="1:4" ht="15.75" thickBot="1">
      <c r="A19" s="84" t="s">
        <v>293</v>
      </c>
      <c r="B19" s="64">
        <v>0</v>
      </c>
      <c r="C19" s="64">
        <f>-'B7 - Insurance Fund Requirement'!C9</f>
        <v>0</v>
      </c>
      <c r="D19" s="64"/>
    </row>
    <row r="20" spans="1:4" ht="15.75" thickBot="1">
      <c r="A20" s="84" t="s">
        <v>294</v>
      </c>
      <c r="B20" s="64">
        <f>SUM(B18-B7)</f>
        <v>0</v>
      </c>
      <c r="C20" s="64">
        <f>SUM(C18-C7)</f>
        <v>0</v>
      </c>
      <c r="D20" s="64">
        <f>SUM(D18-D7)</f>
        <v>0</v>
      </c>
    </row>
    <row r="21" spans="2:5" ht="45.75" customHeight="1" thickBot="1">
      <c r="B21" s="97"/>
      <c r="C21" s="97"/>
      <c r="D21" s="97"/>
      <c r="E21" s="89"/>
    </row>
    <row r="22" spans="1:5" ht="83.25" customHeight="1">
      <c r="A22" s="97" t="s">
        <v>295</v>
      </c>
      <c r="B22" s="98"/>
      <c r="C22" s="98"/>
      <c r="D22" s="98"/>
      <c r="E22" s="50"/>
    </row>
  </sheetData>
  <sheetProtection/>
  <printOptions horizontalCentered="1"/>
  <pageMargins left="0.7" right="0.7" top="0.75" bottom="0.75" header="0.3" footer="0.3"/>
  <pageSetup horizontalDpi="600" verticalDpi="600" orientation="landscape" scale="83" r:id="rId1"/>
</worksheet>
</file>

<file path=xl/worksheets/sheet15.xml><?xml version="1.0" encoding="utf-8"?>
<worksheet xmlns="http://schemas.openxmlformats.org/spreadsheetml/2006/main" xmlns:r="http://schemas.openxmlformats.org/officeDocument/2006/relationships">
  <dimension ref="A1:C19"/>
  <sheetViews>
    <sheetView zoomScalePageLayoutView="0" workbookViewId="0" topLeftCell="A1">
      <selection activeCell="A1" sqref="A1"/>
    </sheetView>
  </sheetViews>
  <sheetFormatPr defaultColWidth="9.140625" defaultRowHeight="15"/>
  <cols>
    <col min="1" max="1" width="49.421875" style="0" customWidth="1"/>
    <col min="2" max="2" width="26.8515625" style="0" customWidth="1"/>
  </cols>
  <sheetData>
    <row r="1" spans="1:3" ht="16.5" thickBot="1">
      <c r="A1" s="45" t="s">
        <v>253</v>
      </c>
      <c r="B1" s="3"/>
      <c r="C1" s="3"/>
    </row>
    <row r="2" spans="1:3" ht="15.75" thickBot="1">
      <c r="A2" s="14"/>
      <c r="B2" s="14" t="s">
        <v>296</v>
      </c>
      <c r="C2" s="14" t="s">
        <v>214</v>
      </c>
    </row>
    <row r="3" spans="1:3" ht="16.5" thickBot="1">
      <c r="A3" s="47" t="s">
        <v>255</v>
      </c>
      <c r="B3" s="81"/>
      <c r="C3" s="82"/>
    </row>
    <row r="4" spans="1:3" ht="15.75" thickBot="1">
      <c r="A4" s="83" t="s">
        <v>256</v>
      </c>
      <c r="B4" s="66"/>
      <c r="C4" s="66"/>
    </row>
    <row r="5" spans="1:3" ht="15.75" thickBot="1">
      <c r="A5" s="83" t="s">
        <v>258</v>
      </c>
      <c r="B5" s="66"/>
      <c r="C5" s="66"/>
    </row>
    <row r="6" spans="1:3" ht="15.75" thickBot="1">
      <c r="A6" s="83" t="s">
        <v>259</v>
      </c>
      <c r="B6" s="66">
        <f>B4-B5</f>
        <v>0</v>
      </c>
      <c r="C6" s="66">
        <f>C4-C5</f>
        <v>0</v>
      </c>
    </row>
    <row r="7" spans="1:3" ht="15.75" thickBot="1">
      <c r="A7" s="83" t="s">
        <v>297</v>
      </c>
      <c r="B7" s="66">
        <f>40%*B6</f>
        <v>0</v>
      </c>
      <c r="C7" s="66">
        <f>40%*C6</f>
        <v>0</v>
      </c>
    </row>
    <row r="8" spans="1:3" ht="15.75" thickBot="1">
      <c r="A8" s="83" t="s">
        <v>298</v>
      </c>
      <c r="B8" s="63" t="s">
        <v>299</v>
      </c>
      <c r="C8" s="66"/>
    </row>
    <row r="9" spans="1:3" ht="15.75" thickBot="1">
      <c r="A9" s="84" t="s">
        <v>300</v>
      </c>
      <c r="B9" s="65">
        <f>B7</f>
        <v>0</v>
      </c>
      <c r="C9" s="65">
        <f>IF(C7&gt;C8,C7,C8)</f>
        <v>0</v>
      </c>
    </row>
    <row r="10" spans="1:3" ht="16.5" thickBot="1">
      <c r="A10" s="86" t="s">
        <v>264</v>
      </c>
      <c r="B10" s="87"/>
      <c r="C10" s="88"/>
    </row>
    <row r="11" spans="1:3" ht="15.75" thickBot="1">
      <c r="A11" s="83" t="s">
        <v>265</v>
      </c>
      <c r="B11" s="64"/>
      <c r="C11" s="65"/>
    </row>
    <row r="12" spans="1:3" ht="15.75" thickBot="1">
      <c r="A12" s="83" t="s">
        <v>266</v>
      </c>
      <c r="B12" s="64"/>
      <c r="C12" s="65"/>
    </row>
    <row r="13" spans="1:3" ht="15.75" thickBot="1">
      <c r="A13" s="83" t="s">
        <v>267</v>
      </c>
      <c r="B13" s="64"/>
      <c r="C13" s="65"/>
    </row>
    <row r="14" spans="1:3" ht="15.75" thickBot="1">
      <c r="A14" s="83" t="s">
        <v>268</v>
      </c>
      <c r="B14" s="64"/>
      <c r="C14" s="65"/>
    </row>
    <row r="15" spans="1:3" ht="15.75" thickBot="1">
      <c r="A15" s="83" t="s">
        <v>269</v>
      </c>
      <c r="B15" s="64"/>
      <c r="C15" s="65"/>
    </row>
    <row r="16" spans="1:3" ht="15.75" thickBot="1">
      <c r="A16" s="83" t="s">
        <v>301</v>
      </c>
      <c r="B16" s="64"/>
      <c r="C16" s="65"/>
    </row>
    <row r="17" spans="1:3" ht="15.75" thickBot="1">
      <c r="A17" s="84" t="s">
        <v>271</v>
      </c>
      <c r="B17" s="65"/>
      <c r="C17" s="65"/>
    </row>
    <row r="18" spans="1:3" ht="15.75" thickBot="1">
      <c r="A18" s="84" t="s">
        <v>272</v>
      </c>
      <c r="B18" s="64">
        <f>SUM(B17-B9)</f>
        <v>0</v>
      </c>
      <c r="C18" s="64">
        <f>SUM(C17-C9)</f>
        <v>0</v>
      </c>
    </row>
    <row r="19" ht="15">
      <c r="A19" s="99" t="s">
        <v>302</v>
      </c>
    </row>
  </sheetData>
  <sheetProtection/>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pageSetUpPr fitToPage="1"/>
  </sheetPr>
  <dimension ref="A1:F13"/>
  <sheetViews>
    <sheetView zoomScalePageLayoutView="0" workbookViewId="0" topLeftCell="A1">
      <selection activeCell="B2" sqref="B2:F2"/>
    </sheetView>
  </sheetViews>
  <sheetFormatPr defaultColWidth="9.140625" defaultRowHeight="15"/>
  <cols>
    <col min="1" max="1" width="39.00390625" style="104" customWidth="1"/>
    <col min="2" max="2" width="21.00390625" style="3" customWidth="1"/>
    <col min="3" max="3" width="17.7109375" style="3" customWidth="1"/>
    <col min="4" max="4" width="18.421875" style="3" customWidth="1"/>
    <col min="5" max="5" width="21.57421875" style="3" customWidth="1"/>
    <col min="6" max="6" width="26.57421875" style="3" customWidth="1"/>
    <col min="7" max="16384" width="9.140625" style="3" customWidth="1"/>
  </cols>
  <sheetData>
    <row r="1" ht="16.5" thickBot="1">
      <c r="A1" s="100" t="s">
        <v>303</v>
      </c>
    </row>
    <row r="2" spans="1:6" ht="29.25" thickBot="1">
      <c r="A2" s="101" t="s">
        <v>304</v>
      </c>
      <c r="B2" s="101" t="s">
        <v>137</v>
      </c>
      <c r="C2" s="101" t="s">
        <v>305</v>
      </c>
      <c r="D2" s="101" t="s">
        <v>306</v>
      </c>
      <c r="E2" s="101" t="s">
        <v>307</v>
      </c>
      <c r="F2" s="15" t="s">
        <v>308</v>
      </c>
    </row>
    <row r="3" spans="1:6" ht="16.5" thickBot="1">
      <c r="A3" s="128" t="s">
        <v>309</v>
      </c>
      <c r="B3" s="144"/>
      <c r="C3" s="144"/>
      <c r="D3" s="144"/>
      <c r="E3" s="144"/>
      <c r="F3" s="145"/>
    </row>
    <row r="4" spans="1:6" ht="15.75" thickBot="1">
      <c r="A4" s="102" t="s">
        <v>310</v>
      </c>
      <c r="B4" s="46" t="s">
        <v>281</v>
      </c>
      <c r="C4" s="46" t="s">
        <v>281</v>
      </c>
      <c r="D4" s="46" t="s">
        <v>281</v>
      </c>
      <c r="E4" s="46" t="s">
        <v>281</v>
      </c>
      <c r="F4" s="46"/>
    </row>
    <row r="5" spans="1:6" ht="15.75" thickBot="1">
      <c r="A5" s="102">
        <v>2</v>
      </c>
      <c r="B5" s="46"/>
      <c r="C5" s="46"/>
      <c r="D5" s="46" t="s">
        <v>281</v>
      </c>
      <c r="E5" s="46" t="s">
        <v>281</v>
      </c>
      <c r="F5" s="46"/>
    </row>
    <row r="6" spans="1:6" ht="15.75" thickBot="1">
      <c r="A6" s="102">
        <v>3</v>
      </c>
      <c r="B6" s="46"/>
      <c r="C6" s="46"/>
      <c r="D6" s="46" t="s">
        <v>281</v>
      </c>
      <c r="E6" s="46" t="s">
        <v>281</v>
      </c>
      <c r="F6" s="46"/>
    </row>
    <row r="7" spans="1:6" ht="15.75" thickBot="1">
      <c r="A7" s="103" t="s">
        <v>311</v>
      </c>
      <c r="B7" s="5" t="s">
        <v>281</v>
      </c>
      <c r="C7" s="5" t="s">
        <v>281</v>
      </c>
      <c r="D7" s="5" t="s">
        <v>281</v>
      </c>
      <c r="E7" s="5" t="s">
        <v>281</v>
      </c>
      <c r="F7" s="5">
        <f>SUM(F4:F6)</f>
        <v>0</v>
      </c>
    </row>
    <row r="8" spans="1:6" ht="16.5" thickBot="1">
      <c r="A8" s="128" t="s">
        <v>312</v>
      </c>
      <c r="B8" s="144"/>
      <c r="C8" s="144"/>
      <c r="D8" s="144"/>
      <c r="E8" s="144"/>
      <c r="F8" s="145"/>
    </row>
    <row r="9" spans="1:6" ht="15.75" thickBot="1">
      <c r="A9" s="102">
        <v>5</v>
      </c>
      <c r="B9" s="5"/>
      <c r="C9" s="5"/>
      <c r="D9" s="5"/>
      <c r="E9" s="5"/>
      <c r="F9" s="5"/>
    </row>
    <row r="10" spans="1:6" ht="15.75" thickBot="1">
      <c r="A10" s="102">
        <v>6</v>
      </c>
      <c r="B10" s="5"/>
      <c r="C10" s="5"/>
      <c r="D10" s="5"/>
      <c r="E10" s="5"/>
      <c r="F10" s="5"/>
    </row>
    <row r="11" spans="1:6" ht="15.75" thickBot="1">
      <c r="A11" s="102">
        <v>7</v>
      </c>
      <c r="B11" s="5"/>
      <c r="C11" s="5"/>
      <c r="D11" s="5"/>
      <c r="E11" s="5"/>
      <c r="F11" s="5"/>
    </row>
    <row r="12" spans="1:6" ht="15.75" thickBot="1">
      <c r="A12" s="103" t="s">
        <v>313</v>
      </c>
      <c r="B12" s="5" t="s">
        <v>281</v>
      </c>
      <c r="C12" s="5" t="s">
        <v>281</v>
      </c>
      <c r="D12" s="5" t="s">
        <v>281</v>
      </c>
      <c r="E12" s="5" t="s">
        <v>281</v>
      </c>
      <c r="F12" s="5">
        <f>SUM(F9:F11)</f>
        <v>0</v>
      </c>
    </row>
    <row r="13" spans="1:6" ht="15.75" thickBot="1">
      <c r="A13" s="103" t="s">
        <v>314</v>
      </c>
      <c r="B13" s="5" t="s">
        <v>281</v>
      </c>
      <c r="C13" s="5" t="s">
        <v>281</v>
      </c>
      <c r="D13" s="5" t="s">
        <v>281</v>
      </c>
      <c r="E13" s="5" t="s">
        <v>281</v>
      </c>
      <c r="F13" s="5">
        <f>SUM(F7+F12)</f>
        <v>0</v>
      </c>
    </row>
  </sheetData>
  <sheetProtection/>
  <mergeCells count="2">
    <mergeCell ref="A3:F3"/>
    <mergeCell ref="A8:F8"/>
  </mergeCells>
  <printOptions horizontalCentered="1"/>
  <pageMargins left="0.7" right="0.7" top="0.75" bottom="0.75" header="0.3" footer="0.3"/>
  <pageSetup fitToHeight="1" fitToWidth="1" horizontalDpi="600" verticalDpi="600" orientation="landscape" scale="84" r:id="rId1"/>
</worksheet>
</file>

<file path=xl/worksheets/sheet17.xml><?xml version="1.0" encoding="utf-8"?>
<worksheet xmlns="http://schemas.openxmlformats.org/spreadsheetml/2006/main" xmlns:r="http://schemas.openxmlformats.org/officeDocument/2006/relationships">
  <sheetPr>
    <pageSetUpPr fitToPage="1"/>
  </sheetPr>
  <dimension ref="A1:G14"/>
  <sheetViews>
    <sheetView zoomScalePageLayoutView="0" workbookViewId="0" topLeftCell="A1">
      <selection activeCell="B2" sqref="B2:F2"/>
    </sheetView>
  </sheetViews>
  <sheetFormatPr defaultColWidth="9.140625" defaultRowHeight="15"/>
  <cols>
    <col min="1" max="1" width="34.57421875" style="104" customWidth="1"/>
    <col min="2" max="2" width="27.57421875" style="3" customWidth="1"/>
    <col min="3" max="3" width="15.8515625" style="3" customWidth="1"/>
    <col min="4" max="4" width="16.8515625" style="3" customWidth="1"/>
    <col min="5" max="5" width="16.421875" style="3" customWidth="1"/>
    <col min="6" max="6" width="17.00390625" style="3" customWidth="1"/>
    <col min="7" max="7" width="15.8515625" style="3" customWidth="1"/>
    <col min="8" max="16384" width="9.140625" style="3" customWidth="1"/>
  </cols>
  <sheetData>
    <row r="1" ht="16.5" thickBot="1">
      <c r="A1" s="105" t="s">
        <v>315</v>
      </c>
    </row>
    <row r="2" spans="1:7" ht="43.5" thickBot="1">
      <c r="A2" s="101" t="s">
        <v>304</v>
      </c>
      <c r="B2" s="101" t="s">
        <v>76</v>
      </c>
      <c r="C2" s="14" t="s">
        <v>316</v>
      </c>
      <c r="D2" s="101" t="s">
        <v>317</v>
      </c>
      <c r="E2" s="101" t="s">
        <v>318</v>
      </c>
      <c r="F2" s="15" t="s">
        <v>319</v>
      </c>
      <c r="G2" s="15" t="s">
        <v>308</v>
      </c>
    </row>
    <row r="3" spans="1:7" ht="16.5" thickBot="1">
      <c r="A3" s="146" t="s">
        <v>320</v>
      </c>
      <c r="B3" s="147"/>
      <c r="C3" s="147"/>
      <c r="D3" s="147"/>
      <c r="E3" s="147"/>
      <c r="F3" s="147"/>
      <c r="G3" s="148"/>
    </row>
    <row r="4" spans="1:7" ht="15.75" thickBot="1">
      <c r="A4" s="103">
        <v>1</v>
      </c>
      <c r="B4" s="5"/>
      <c r="C4" s="5"/>
      <c r="D4" s="5"/>
      <c r="E4" s="5"/>
      <c r="F4" s="5"/>
      <c r="G4" s="5"/>
    </row>
    <row r="5" spans="1:7" ht="15.75" thickBot="1">
      <c r="A5" s="103">
        <v>2</v>
      </c>
      <c r="B5" s="5"/>
      <c r="C5" s="5"/>
      <c r="D5" s="5"/>
      <c r="E5" s="5"/>
      <c r="F5" s="5"/>
      <c r="G5" s="5"/>
    </row>
    <row r="6" spans="1:7" ht="15.75" thickBot="1">
      <c r="A6" s="103">
        <v>3</v>
      </c>
      <c r="B6" s="5"/>
      <c r="C6" s="5"/>
      <c r="D6" s="5"/>
      <c r="E6" s="5"/>
      <c r="F6" s="5"/>
      <c r="G6" s="5"/>
    </row>
    <row r="7" spans="1:7" ht="15.75" thickBot="1">
      <c r="A7" s="103" t="s">
        <v>321</v>
      </c>
      <c r="B7" s="5" t="s">
        <v>322</v>
      </c>
      <c r="C7" s="5" t="s">
        <v>61</v>
      </c>
      <c r="D7" s="5" t="s">
        <v>322</v>
      </c>
      <c r="E7" s="5" t="s">
        <v>323</v>
      </c>
      <c r="F7" s="5" t="s">
        <v>257</v>
      </c>
      <c r="G7" s="5">
        <f>SUM(G4:G6)</f>
        <v>0</v>
      </c>
    </row>
    <row r="8" spans="1:7" ht="16.5" thickBot="1">
      <c r="A8" s="128" t="s">
        <v>324</v>
      </c>
      <c r="B8" s="144"/>
      <c r="C8" s="144"/>
      <c r="D8" s="144"/>
      <c r="E8" s="144"/>
      <c r="F8" s="144"/>
      <c r="G8" s="145"/>
    </row>
    <row r="9" spans="1:7" ht="15.75" thickBot="1">
      <c r="A9" s="103">
        <v>5</v>
      </c>
      <c r="B9" s="5"/>
      <c r="C9" s="5"/>
      <c r="D9" s="5"/>
      <c r="E9" s="5"/>
      <c r="F9" s="5"/>
      <c r="G9" s="5"/>
    </row>
    <row r="10" spans="1:7" ht="15.75" thickBot="1">
      <c r="A10" s="103">
        <v>6</v>
      </c>
      <c r="B10" s="5"/>
      <c r="C10" s="5"/>
      <c r="D10" s="5"/>
      <c r="E10" s="5"/>
      <c r="F10" s="5"/>
      <c r="G10" s="5"/>
    </row>
    <row r="11" spans="1:7" ht="15.75" thickBot="1">
      <c r="A11" s="103">
        <v>7</v>
      </c>
      <c r="B11" s="5"/>
      <c r="C11" s="5"/>
      <c r="D11" s="5"/>
      <c r="E11" s="5"/>
      <c r="F11" s="5"/>
      <c r="G11" s="5"/>
    </row>
    <row r="12" spans="1:7" ht="15.75" thickBot="1">
      <c r="A12" s="103" t="s">
        <v>325</v>
      </c>
      <c r="B12" s="5" t="s">
        <v>322</v>
      </c>
      <c r="C12" s="5" t="s">
        <v>326</v>
      </c>
      <c r="D12" s="5" t="s">
        <v>322</v>
      </c>
      <c r="E12" s="5" t="s">
        <v>323</v>
      </c>
      <c r="F12" s="5" t="s">
        <v>322</v>
      </c>
      <c r="G12" s="5">
        <f>SUM(G9:G11)</f>
        <v>0</v>
      </c>
    </row>
    <row r="13" ht="15">
      <c r="A13" s="40" t="s">
        <v>327</v>
      </c>
    </row>
    <row r="14" ht="15">
      <c r="A14" s="40" t="s">
        <v>328</v>
      </c>
    </row>
  </sheetData>
  <sheetProtection/>
  <mergeCells count="2">
    <mergeCell ref="A3:G3"/>
    <mergeCell ref="A8:G8"/>
  </mergeCells>
  <printOptions horizontalCentered="1"/>
  <pageMargins left="0.7" right="0.7" top="0.75" bottom="0.75" header="0.3" footer="0.3"/>
  <pageSetup fitToHeight="1" fitToWidth="1" horizontalDpi="600" verticalDpi="600" orientation="landscape" scale="84" r:id="rId1"/>
</worksheet>
</file>

<file path=xl/worksheets/sheet18.xml><?xml version="1.0" encoding="utf-8"?>
<worksheet xmlns="http://schemas.openxmlformats.org/spreadsheetml/2006/main" xmlns:r="http://schemas.openxmlformats.org/officeDocument/2006/relationships">
  <sheetPr>
    <pageSetUpPr fitToPage="1"/>
  </sheetPr>
  <dimension ref="A1:H13"/>
  <sheetViews>
    <sheetView zoomScalePageLayoutView="0" workbookViewId="0" topLeftCell="A1">
      <selection activeCell="B2" sqref="B2:F2"/>
    </sheetView>
  </sheetViews>
  <sheetFormatPr defaultColWidth="9.140625" defaultRowHeight="15"/>
  <cols>
    <col min="1" max="1" width="30.00390625" style="104" customWidth="1"/>
    <col min="2" max="2" width="14.7109375" style="3" customWidth="1"/>
    <col min="3" max="3" width="14.28125" style="3" customWidth="1"/>
    <col min="4" max="4" width="14.57421875" style="3" customWidth="1"/>
    <col min="5" max="5" width="13.8515625" style="3" customWidth="1"/>
    <col min="6" max="6" width="37.421875" style="3" customWidth="1"/>
    <col min="7" max="7" width="15.140625" style="3" customWidth="1"/>
    <col min="8" max="8" width="15.8515625" style="3" customWidth="1"/>
    <col min="9" max="16384" width="9.140625" style="3" customWidth="1"/>
  </cols>
  <sheetData>
    <row r="1" ht="16.5" thickBot="1">
      <c r="A1" s="100" t="s">
        <v>329</v>
      </c>
    </row>
    <row r="2" spans="1:8" ht="43.5" thickBot="1">
      <c r="A2" s="101" t="s">
        <v>330</v>
      </c>
      <c r="B2" s="101" t="s">
        <v>317</v>
      </c>
      <c r="C2" s="101" t="s">
        <v>318</v>
      </c>
      <c r="D2" s="15" t="s">
        <v>331</v>
      </c>
      <c r="E2" s="15" t="s">
        <v>305</v>
      </c>
      <c r="F2" s="15" t="s">
        <v>332</v>
      </c>
      <c r="G2" s="15" t="s">
        <v>333</v>
      </c>
      <c r="H2" s="15" t="s">
        <v>308</v>
      </c>
    </row>
    <row r="3" spans="1:8" ht="16.5" thickBot="1">
      <c r="A3" s="128" t="s">
        <v>334</v>
      </c>
      <c r="B3" s="144"/>
      <c r="C3" s="144"/>
      <c r="D3" s="144"/>
      <c r="E3" s="144"/>
      <c r="F3" s="144"/>
      <c r="G3" s="144"/>
      <c r="H3" s="145"/>
    </row>
    <row r="4" spans="1:8" ht="15.75" thickBot="1">
      <c r="A4" s="103">
        <v>1</v>
      </c>
      <c r="B4" s="5"/>
      <c r="C4" s="5"/>
      <c r="D4" s="5"/>
      <c r="E4" s="5"/>
      <c r="F4" s="5"/>
      <c r="G4" s="5"/>
      <c r="H4" s="5"/>
    </row>
    <row r="5" spans="1:8" ht="15.75" thickBot="1">
      <c r="A5" s="103">
        <v>2</v>
      </c>
      <c r="B5" s="5"/>
      <c r="C5" s="5"/>
      <c r="D5" s="5"/>
      <c r="E5" s="5"/>
      <c r="F5" s="5"/>
      <c r="G5" s="5"/>
      <c r="H5" s="5"/>
    </row>
    <row r="6" spans="1:8" ht="15.75" thickBot="1">
      <c r="A6" s="103">
        <v>3</v>
      </c>
      <c r="B6" s="5"/>
      <c r="C6" s="5"/>
      <c r="D6" s="5"/>
      <c r="E6" s="5"/>
      <c r="F6" s="5"/>
      <c r="G6" s="5"/>
      <c r="H6" s="5"/>
    </row>
    <row r="7" spans="1:8" ht="15.75" thickBot="1">
      <c r="A7" s="103" t="s">
        <v>335</v>
      </c>
      <c r="B7" s="5" t="s">
        <v>281</v>
      </c>
      <c r="C7" s="5" t="s">
        <v>281</v>
      </c>
      <c r="D7" s="5" t="s">
        <v>281</v>
      </c>
      <c r="E7" s="5" t="s">
        <v>281</v>
      </c>
      <c r="F7" s="5" t="s">
        <v>61</v>
      </c>
      <c r="G7" s="5" t="s">
        <v>281</v>
      </c>
      <c r="H7" s="5">
        <f>SUM(H4:H6)</f>
        <v>0</v>
      </c>
    </row>
    <row r="8" spans="1:8" ht="16.5" thickBot="1">
      <c r="A8" s="149" t="s">
        <v>336</v>
      </c>
      <c r="B8" s="150"/>
      <c r="C8" s="150"/>
      <c r="D8" s="150"/>
      <c r="E8" s="150"/>
      <c r="F8" s="150"/>
      <c r="G8" s="150"/>
      <c r="H8" s="151"/>
    </row>
    <row r="9" spans="1:8" ht="15.75" thickBot="1">
      <c r="A9" s="103">
        <v>5</v>
      </c>
      <c r="B9" s="5"/>
      <c r="C9" s="5"/>
      <c r="D9" s="5"/>
      <c r="E9" s="5"/>
      <c r="F9" s="5"/>
      <c r="G9" s="5"/>
      <c r="H9" s="5"/>
    </row>
    <row r="10" spans="1:8" ht="15.75" thickBot="1">
      <c r="A10" s="103">
        <v>6</v>
      </c>
      <c r="B10" s="5"/>
      <c r="C10" s="5"/>
      <c r="D10" s="5"/>
      <c r="E10" s="5"/>
      <c r="F10" s="5"/>
      <c r="G10" s="5"/>
      <c r="H10" s="5"/>
    </row>
    <row r="11" spans="1:8" ht="15.75" thickBot="1">
      <c r="A11" s="103">
        <v>7</v>
      </c>
      <c r="B11" s="5"/>
      <c r="C11" s="5"/>
      <c r="D11" s="5"/>
      <c r="E11" s="5"/>
      <c r="F11" s="5"/>
      <c r="G11" s="5"/>
      <c r="H11" s="5"/>
    </row>
    <row r="12" spans="1:8" ht="15.75" thickBot="1">
      <c r="A12" s="103" t="s">
        <v>337</v>
      </c>
      <c r="B12" s="5" t="s">
        <v>281</v>
      </c>
      <c r="C12" s="5" t="s">
        <v>281</v>
      </c>
      <c r="D12" s="5" t="s">
        <v>281</v>
      </c>
      <c r="E12" s="5" t="s">
        <v>281</v>
      </c>
      <c r="F12" s="5" t="s">
        <v>338</v>
      </c>
      <c r="G12" s="5" t="s">
        <v>281</v>
      </c>
      <c r="H12" s="5">
        <f>SUM(H9:H11)</f>
        <v>0</v>
      </c>
    </row>
    <row r="13" spans="1:8" ht="15.75" thickBot="1">
      <c r="A13" s="103" t="s">
        <v>339</v>
      </c>
      <c r="B13" s="5" t="s">
        <v>281</v>
      </c>
      <c r="C13" s="5" t="s">
        <v>281</v>
      </c>
      <c r="D13" s="5" t="s">
        <v>281</v>
      </c>
      <c r="E13" s="5" t="s">
        <v>281</v>
      </c>
      <c r="F13" s="5" t="s">
        <v>338</v>
      </c>
      <c r="G13" s="5" t="s">
        <v>281</v>
      </c>
      <c r="H13" s="5">
        <f>SUM(H7+H12)</f>
        <v>0</v>
      </c>
    </row>
  </sheetData>
  <sheetProtection/>
  <mergeCells count="2">
    <mergeCell ref="A3:H3"/>
    <mergeCell ref="A8:H8"/>
  </mergeCells>
  <printOptions horizontalCentered="1"/>
  <pageMargins left="0.7" right="0.7" top="0.75" bottom="0.75" header="0.3" footer="0.3"/>
  <pageSetup fitToHeight="1" fitToWidth="1" horizontalDpi="600" verticalDpi="600" orientation="landscape" scale="78" r:id="rId1"/>
</worksheet>
</file>

<file path=xl/worksheets/sheet19.xml><?xml version="1.0" encoding="utf-8"?>
<worksheet xmlns="http://schemas.openxmlformats.org/spreadsheetml/2006/main" xmlns:r="http://schemas.openxmlformats.org/officeDocument/2006/relationships">
  <sheetPr>
    <pageSetUpPr fitToPage="1"/>
  </sheetPr>
  <dimension ref="A1:F7"/>
  <sheetViews>
    <sheetView zoomScalePageLayoutView="0" workbookViewId="0" topLeftCell="A1">
      <selection activeCell="B2" sqref="B2:F2"/>
    </sheetView>
  </sheetViews>
  <sheetFormatPr defaultColWidth="9.140625" defaultRowHeight="15"/>
  <cols>
    <col min="1" max="1" width="51.57421875" style="104" customWidth="1"/>
    <col min="2" max="2" width="17.140625" style="3" customWidth="1"/>
    <col min="3" max="3" width="22.421875" style="3" customWidth="1"/>
    <col min="4" max="4" width="21.57421875" style="3" bestFit="1" customWidth="1"/>
    <col min="5" max="5" width="22.8515625" style="3" customWidth="1"/>
    <col min="6" max="16384" width="9.140625" style="3" customWidth="1"/>
  </cols>
  <sheetData>
    <row r="1" ht="16.5" thickBot="1">
      <c r="A1" s="100" t="s">
        <v>340</v>
      </c>
    </row>
    <row r="2" spans="1:6" ht="29.25" thickBot="1">
      <c r="A2" s="71" t="s">
        <v>341</v>
      </c>
      <c r="B2" s="20" t="s">
        <v>342</v>
      </c>
      <c r="C2" s="20" t="s">
        <v>343</v>
      </c>
      <c r="D2" s="20" t="s">
        <v>344</v>
      </c>
      <c r="E2" s="20" t="s">
        <v>345</v>
      </c>
      <c r="F2" s="106"/>
    </row>
    <row r="3" spans="1:5" ht="15.75" thickBot="1">
      <c r="A3" s="103">
        <v>1</v>
      </c>
      <c r="B3" s="5"/>
      <c r="C3" s="5"/>
      <c r="D3" s="5"/>
      <c r="E3" s="5"/>
    </row>
    <row r="4" spans="1:5" ht="15.75" thickBot="1">
      <c r="A4" s="103">
        <v>2</v>
      </c>
      <c r="B4" s="5"/>
      <c r="C4" s="5"/>
      <c r="D4" s="5"/>
      <c r="E4" s="5"/>
    </row>
    <row r="5" spans="1:5" ht="15.75" thickBot="1">
      <c r="A5" s="103">
        <v>3</v>
      </c>
      <c r="B5" s="5"/>
      <c r="C5" s="5"/>
      <c r="D5" s="5"/>
      <c r="E5" s="5"/>
    </row>
    <row r="6" spans="1:5" ht="15.75" thickBot="1">
      <c r="A6" s="103" t="s">
        <v>346</v>
      </c>
      <c r="B6" s="5" t="s">
        <v>281</v>
      </c>
      <c r="C6" s="5">
        <f>SUM(C3:C5)</f>
        <v>0</v>
      </c>
      <c r="D6" s="5">
        <f>SUM(D3:D5)</f>
        <v>0</v>
      </c>
      <c r="E6" s="5">
        <f>SUM(E3:E5)</f>
        <v>0</v>
      </c>
    </row>
    <row r="7" ht="15">
      <c r="A7" s="107" t="s">
        <v>347</v>
      </c>
    </row>
  </sheetData>
  <sheetProtection/>
  <printOptions horizontalCentered="1"/>
  <pageMargins left="0.7" right="0.7" top="0.75" bottom="0.75" header="0.3" footer="0.3"/>
  <pageSetup fitToHeight="1" fitToWidth="1" horizontalDpi="600" verticalDpi="600" orientation="landscape" scale="90" r:id="rId1"/>
</worksheet>
</file>

<file path=xl/worksheets/sheet2.xml><?xml version="1.0" encoding="utf-8"?>
<worksheet xmlns="http://schemas.openxmlformats.org/spreadsheetml/2006/main" xmlns:r="http://schemas.openxmlformats.org/officeDocument/2006/relationships">
  <sheetPr>
    <pageSetUpPr fitToPage="1"/>
  </sheetPr>
  <dimension ref="A1:F13"/>
  <sheetViews>
    <sheetView zoomScalePageLayoutView="0" workbookViewId="0" topLeftCell="A1">
      <selection activeCell="A14" sqref="A14"/>
    </sheetView>
  </sheetViews>
  <sheetFormatPr defaultColWidth="9.140625" defaultRowHeight="15"/>
  <cols>
    <col min="1" max="1" width="24.8515625" style="3" bestFit="1" customWidth="1"/>
    <col min="2" max="2" width="41.00390625" style="3" customWidth="1"/>
    <col min="3" max="3" width="14.7109375" style="3" customWidth="1"/>
    <col min="4" max="4" width="14.421875" style="3" customWidth="1"/>
    <col min="5" max="5" width="13.140625" style="3" customWidth="1"/>
    <col min="6" max="6" width="14.7109375" style="3" customWidth="1"/>
    <col min="7" max="16384" width="9.140625" style="3" customWidth="1"/>
  </cols>
  <sheetData>
    <row r="1" ht="16.5" thickBot="1">
      <c r="A1" s="13" t="s">
        <v>40</v>
      </c>
    </row>
    <row r="2" spans="1:6" ht="28.5">
      <c r="A2" s="14" t="s">
        <v>11</v>
      </c>
      <c r="B2" s="14" t="s">
        <v>12</v>
      </c>
      <c r="C2" s="14" t="s">
        <v>37</v>
      </c>
      <c r="D2" s="14" t="s">
        <v>13</v>
      </c>
      <c r="E2" s="15" t="s">
        <v>41</v>
      </c>
      <c r="F2" s="15" t="s">
        <v>42</v>
      </c>
    </row>
    <row r="3" spans="1:6" ht="15.75" thickBot="1">
      <c r="A3" s="6"/>
      <c r="B3" s="7"/>
      <c r="C3" s="7"/>
      <c r="D3" s="7"/>
      <c r="E3" s="7"/>
      <c r="F3" s="5"/>
    </row>
    <row r="4" spans="1:6" ht="15.75" thickBot="1">
      <c r="A4" s="6"/>
      <c r="B4" s="7"/>
      <c r="C4" s="30"/>
      <c r="D4" s="7"/>
      <c r="E4" s="31" t="str">
        <f>IF($C$12=0,"- ",(C4/$C$12)*100)</f>
        <v>- </v>
      </c>
      <c r="F4" s="5"/>
    </row>
    <row r="5" spans="1:6" ht="15.75" thickBot="1">
      <c r="A5" s="6"/>
      <c r="B5" s="7"/>
      <c r="C5" s="30"/>
      <c r="D5" s="7"/>
      <c r="E5" s="31" t="str">
        <f aca="true" t="shared" si="0" ref="E5:E11">IF($C$12=0,"- ",(C5/$C$12)*100)</f>
        <v>- </v>
      </c>
      <c r="F5" s="5"/>
    </row>
    <row r="6" spans="1:6" ht="15.75" thickBot="1">
      <c r="A6" s="6"/>
      <c r="B6" s="7"/>
      <c r="C6" s="30"/>
      <c r="D6" s="7"/>
      <c r="E6" s="31" t="str">
        <f t="shared" si="0"/>
        <v>- </v>
      </c>
      <c r="F6" s="5"/>
    </row>
    <row r="7" spans="1:6" ht="15.75" thickBot="1">
      <c r="A7" s="6"/>
      <c r="B7" s="7"/>
      <c r="C7" s="30"/>
      <c r="D7" s="7"/>
      <c r="E7" s="31" t="str">
        <f t="shared" si="0"/>
        <v>- </v>
      </c>
      <c r="F7" s="5"/>
    </row>
    <row r="8" spans="1:6" ht="15.75" thickBot="1">
      <c r="A8" s="6"/>
      <c r="B8" s="7"/>
      <c r="C8" s="30"/>
      <c r="D8" s="7"/>
      <c r="E8" s="31" t="str">
        <f t="shared" si="0"/>
        <v>- </v>
      </c>
      <c r="F8" s="5"/>
    </row>
    <row r="9" spans="1:6" ht="15.75" thickBot="1">
      <c r="A9" s="6"/>
      <c r="B9" s="7"/>
      <c r="C9" s="30"/>
      <c r="D9" s="7"/>
      <c r="E9" s="31" t="str">
        <f t="shared" si="0"/>
        <v>- </v>
      </c>
      <c r="F9" s="5"/>
    </row>
    <row r="10" spans="1:6" ht="15.75" thickBot="1">
      <c r="A10" s="6"/>
      <c r="B10" s="7"/>
      <c r="C10" s="30"/>
      <c r="D10" s="7"/>
      <c r="E10" s="31" t="str">
        <f t="shared" si="0"/>
        <v>- </v>
      </c>
      <c r="F10" s="5"/>
    </row>
    <row r="11" spans="1:6" ht="15.75" thickBot="1">
      <c r="A11" s="6" t="s">
        <v>14</v>
      </c>
      <c r="B11" s="34" t="s">
        <v>15</v>
      </c>
      <c r="C11" s="30"/>
      <c r="D11" s="7"/>
      <c r="E11" s="31" t="str">
        <f t="shared" si="0"/>
        <v>- </v>
      </c>
      <c r="F11" s="5"/>
    </row>
    <row r="12" spans="1:6" ht="15.75" thickBot="1">
      <c r="A12" s="4" t="s">
        <v>16</v>
      </c>
      <c r="B12" s="33" t="s">
        <v>15</v>
      </c>
      <c r="C12" s="32">
        <f>SUM(C4:C11)</f>
        <v>0</v>
      </c>
      <c r="D12" s="33" t="s">
        <v>15</v>
      </c>
      <c r="E12" s="29">
        <f>SUM(E4:E11)</f>
        <v>0</v>
      </c>
      <c r="F12" s="29">
        <f>SUM(F4:F11)</f>
        <v>0</v>
      </c>
    </row>
    <row r="13" s="28" customFormat="1" ht="15">
      <c r="A13" s="27" t="s">
        <v>68</v>
      </c>
    </row>
  </sheetData>
  <sheetProtection/>
  <printOptions horizontalCentered="1"/>
  <pageMargins left="0.7" right="0.7" top="0.75" bottom="0.75" header="0.3" footer="0.3"/>
  <pageSetup fitToHeight="1" fitToWidth="1" horizontalDpi="600" verticalDpi="600" orientation="landscape" scale="99" r:id="rId1"/>
</worksheet>
</file>

<file path=xl/worksheets/sheet20.xml><?xml version="1.0" encoding="utf-8"?>
<worksheet xmlns="http://schemas.openxmlformats.org/spreadsheetml/2006/main" xmlns:r="http://schemas.openxmlformats.org/officeDocument/2006/relationships">
  <sheetPr>
    <pageSetUpPr fitToPage="1"/>
  </sheetPr>
  <dimension ref="A1:E18"/>
  <sheetViews>
    <sheetView zoomScalePageLayoutView="0" workbookViewId="0" topLeftCell="A1">
      <selection activeCell="B2" sqref="B2:F2"/>
    </sheetView>
  </sheetViews>
  <sheetFormatPr defaultColWidth="9.140625" defaultRowHeight="15"/>
  <cols>
    <col min="1" max="1" width="45.8515625" style="104" bestFit="1" customWidth="1"/>
    <col min="2" max="2" width="18.00390625" style="3" customWidth="1"/>
    <col min="3" max="3" width="23.8515625" style="3" customWidth="1"/>
    <col min="4" max="4" width="24.7109375" style="3" customWidth="1"/>
    <col min="5" max="5" width="23.7109375" style="3" customWidth="1"/>
    <col min="6" max="16384" width="9.140625" style="3" customWidth="1"/>
  </cols>
  <sheetData>
    <row r="1" ht="16.5" thickBot="1">
      <c r="A1" s="100" t="s">
        <v>348</v>
      </c>
    </row>
    <row r="2" spans="1:5" ht="29.25" thickBot="1">
      <c r="A2" s="101" t="s">
        <v>349</v>
      </c>
      <c r="B2" s="101" t="s">
        <v>350</v>
      </c>
      <c r="C2" s="14" t="s">
        <v>351</v>
      </c>
      <c r="D2" s="101" t="s">
        <v>344</v>
      </c>
      <c r="E2" s="15" t="s">
        <v>352</v>
      </c>
    </row>
    <row r="3" spans="1:5" ht="16.5" thickBot="1">
      <c r="A3" s="146" t="s">
        <v>353</v>
      </c>
      <c r="B3" s="147"/>
      <c r="C3" s="147"/>
      <c r="D3" s="147"/>
      <c r="E3" s="148"/>
    </row>
    <row r="4" spans="1:5" ht="15.75" thickBot="1">
      <c r="A4" s="102">
        <v>1</v>
      </c>
      <c r="B4" s="5"/>
      <c r="C4" s="5"/>
      <c r="D4" s="5"/>
      <c r="E4" s="5"/>
    </row>
    <row r="5" spans="1:5" ht="15.75" thickBot="1">
      <c r="A5" s="102">
        <v>2</v>
      </c>
      <c r="B5" s="5"/>
      <c r="C5" s="5"/>
      <c r="D5" s="5"/>
      <c r="E5" s="5"/>
    </row>
    <row r="6" spans="1:5" ht="15.75" thickBot="1">
      <c r="A6" s="102">
        <v>3</v>
      </c>
      <c r="B6" s="5"/>
      <c r="C6" s="5"/>
      <c r="D6" s="5"/>
      <c r="E6" s="5"/>
    </row>
    <row r="7" spans="1:5" ht="15.75" thickBot="1">
      <c r="A7" s="103" t="s">
        <v>354</v>
      </c>
      <c r="B7" s="5">
        <f>SUM(B4:B6)</f>
        <v>0</v>
      </c>
      <c r="C7" s="5"/>
      <c r="D7" s="5"/>
      <c r="E7" s="5">
        <f>SUM(E4:E6)</f>
        <v>0</v>
      </c>
    </row>
    <row r="8" spans="1:5" ht="16.5" thickBot="1">
      <c r="A8" s="128" t="s">
        <v>355</v>
      </c>
      <c r="B8" s="144"/>
      <c r="C8" s="144"/>
      <c r="D8" s="144"/>
      <c r="E8" s="145"/>
    </row>
    <row r="9" spans="1:5" ht="15.75" thickBot="1">
      <c r="A9" s="102">
        <v>5</v>
      </c>
      <c r="B9" s="5"/>
      <c r="C9" s="5"/>
      <c r="D9" s="5"/>
      <c r="E9" s="5"/>
    </row>
    <row r="10" spans="1:5" ht="15.75" thickBot="1">
      <c r="A10" s="102">
        <v>6</v>
      </c>
      <c r="B10" s="5"/>
      <c r="C10" s="5"/>
      <c r="D10" s="5"/>
      <c r="E10" s="5"/>
    </row>
    <row r="11" spans="1:5" ht="15.75" thickBot="1">
      <c r="A11" s="102">
        <v>7</v>
      </c>
      <c r="B11" s="5"/>
      <c r="C11" s="5"/>
      <c r="D11" s="5"/>
      <c r="E11" s="5"/>
    </row>
    <row r="12" spans="1:5" ht="15.75" thickBot="1">
      <c r="A12" s="103" t="s">
        <v>356</v>
      </c>
      <c r="B12" s="5">
        <f>-SUM(B9:B11)</f>
        <v>0</v>
      </c>
      <c r="C12" s="5"/>
      <c r="D12" s="5"/>
      <c r="E12" s="5">
        <f>SUM(E9:E11)</f>
        <v>0</v>
      </c>
    </row>
    <row r="13" spans="1:5" ht="15.75" thickBot="1">
      <c r="A13" s="103" t="s">
        <v>357</v>
      </c>
      <c r="B13" s="5">
        <f>SUM(B7+B12)</f>
        <v>0</v>
      </c>
      <c r="C13" s="5"/>
      <c r="D13" s="5"/>
      <c r="E13" s="5">
        <f>SUM(E7+E12)</f>
        <v>0</v>
      </c>
    </row>
    <row r="14" spans="1:5" ht="16.5" thickBot="1">
      <c r="A14" s="146" t="s">
        <v>358</v>
      </c>
      <c r="B14" s="147"/>
      <c r="C14" s="147"/>
      <c r="D14" s="147"/>
      <c r="E14" s="148"/>
    </row>
    <row r="15" spans="1:5" ht="15.75" thickBot="1">
      <c r="A15" s="102">
        <v>9</v>
      </c>
      <c r="B15" s="5"/>
      <c r="C15" s="5"/>
      <c r="D15" s="5"/>
      <c r="E15" s="5"/>
    </row>
    <row r="16" spans="1:5" ht="15.75" thickBot="1">
      <c r="A16" s="102">
        <v>10</v>
      </c>
      <c r="B16" s="5"/>
      <c r="C16" s="5"/>
      <c r="D16" s="5"/>
      <c r="E16" s="5"/>
    </row>
    <row r="17" spans="1:5" ht="15.75" thickBot="1">
      <c r="A17" s="102">
        <v>11</v>
      </c>
      <c r="B17" s="5"/>
      <c r="C17" s="5"/>
      <c r="D17" s="5"/>
      <c r="E17" s="5"/>
    </row>
    <row r="18" spans="1:5" ht="15.75" thickBot="1">
      <c r="A18" s="103" t="s">
        <v>359</v>
      </c>
      <c r="B18" s="5">
        <f>SUM(B15:B17)</f>
        <v>0</v>
      </c>
      <c r="C18" s="5"/>
      <c r="D18" s="5"/>
      <c r="E18" s="5">
        <f>SUM(E15:E17)</f>
        <v>0</v>
      </c>
    </row>
  </sheetData>
  <sheetProtection/>
  <mergeCells count="3">
    <mergeCell ref="A3:E3"/>
    <mergeCell ref="A8:E8"/>
    <mergeCell ref="A14:E14"/>
  </mergeCells>
  <printOptions horizontalCentered="1"/>
  <pageMargins left="0.7" right="0.7" top="0.75" bottom="0.75" header="0.3" footer="0.3"/>
  <pageSetup fitToHeight="1" fitToWidth="1" horizontalDpi="600" verticalDpi="600" orientation="landscape" scale="89" r:id="rId1"/>
</worksheet>
</file>

<file path=xl/worksheets/sheet21.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B2" sqref="B2:F2"/>
    </sheetView>
  </sheetViews>
  <sheetFormatPr defaultColWidth="9.140625" defaultRowHeight="15"/>
  <cols>
    <col min="1" max="1" width="47.7109375" style="104" customWidth="1"/>
    <col min="2" max="2" width="54.7109375" style="3" customWidth="1"/>
    <col min="3" max="3" width="21.00390625" style="3" customWidth="1"/>
    <col min="4" max="4" width="9.28125" style="3" customWidth="1"/>
    <col min="5" max="16384" width="9.140625" style="3" customWidth="1"/>
  </cols>
  <sheetData>
    <row r="1" ht="16.5" thickBot="1">
      <c r="A1" s="100" t="s">
        <v>360</v>
      </c>
    </row>
    <row r="2" spans="1:3" ht="29.25" thickBot="1">
      <c r="A2" s="71" t="s">
        <v>361</v>
      </c>
      <c r="B2" s="108" t="s">
        <v>362</v>
      </c>
      <c r="C2" s="20" t="s">
        <v>345</v>
      </c>
    </row>
    <row r="3" spans="1:3" ht="15.75" thickBot="1">
      <c r="A3" s="102">
        <v>1</v>
      </c>
      <c r="B3" s="5"/>
      <c r="C3" s="5"/>
    </row>
    <row r="4" spans="1:3" ht="15.75" thickBot="1">
      <c r="A4" s="102">
        <v>2</v>
      </c>
      <c r="B4" s="5"/>
      <c r="C4" s="5"/>
    </row>
    <row r="5" spans="1:3" ht="15.75" thickBot="1">
      <c r="A5" s="102">
        <v>3</v>
      </c>
      <c r="B5" s="5"/>
      <c r="C5" s="5"/>
    </row>
    <row r="6" spans="1:3" ht="15.75" thickBot="1">
      <c r="A6" s="103" t="s">
        <v>363</v>
      </c>
      <c r="B6" s="5" t="s">
        <v>364</v>
      </c>
      <c r="C6" s="5">
        <f>SUM(C3:C5)</f>
        <v>0</v>
      </c>
    </row>
    <row r="7" ht="15">
      <c r="A7" s="107" t="s">
        <v>365</v>
      </c>
    </row>
    <row r="20" ht="15.75">
      <c r="F20" s="45"/>
    </row>
  </sheetData>
  <sheetProtection/>
  <printOptions horizontalCentered="1"/>
  <pageMargins left="0.7" right="0.7" top="0.75" bottom="0.75" header="0.3" footer="0.3"/>
  <pageSetup fitToHeight="1" fitToWidth="1" horizontalDpi="600" verticalDpi="600" orientation="landscape" scale="99" r:id="rId1"/>
</worksheet>
</file>

<file path=xl/worksheets/sheet22.xml><?xml version="1.0" encoding="utf-8"?>
<worksheet xmlns="http://schemas.openxmlformats.org/spreadsheetml/2006/main" xmlns:r="http://schemas.openxmlformats.org/officeDocument/2006/relationships">
  <sheetPr>
    <pageSetUpPr fitToPage="1"/>
  </sheetPr>
  <dimension ref="A1:C10"/>
  <sheetViews>
    <sheetView zoomScalePageLayoutView="0" workbookViewId="0" topLeftCell="A1">
      <selection activeCell="B2" sqref="B2:F2"/>
    </sheetView>
  </sheetViews>
  <sheetFormatPr defaultColWidth="9.140625" defaultRowHeight="15"/>
  <cols>
    <col min="1" max="1" width="34.28125" style="104" customWidth="1"/>
    <col min="2" max="2" width="21.28125" style="3" bestFit="1" customWidth="1"/>
    <col min="3" max="3" width="23.140625" style="3" customWidth="1"/>
    <col min="4" max="4" width="9.28125" style="3" customWidth="1"/>
    <col min="5" max="16384" width="9.140625" style="3" customWidth="1"/>
  </cols>
  <sheetData>
    <row r="1" ht="16.5" thickBot="1">
      <c r="A1" s="100" t="s">
        <v>366</v>
      </c>
    </row>
    <row r="2" spans="1:3" ht="29.25" thickBot="1">
      <c r="A2" s="109"/>
      <c r="B2" s="108" t="s">
        <v>367</v>
      </c>
      <c r="C2" s="20" t="s">
        <v>368</v>
      </c>
    </row>
    <row r="3" spans="1:3" ht="15.75" thickBot="1">
      <c r="A3" s="146" t="s">
        <v>369</v>
      </c>
      <c r="B3" s="147"/>
      <c r="C3" s="148"/>
    </row>
    <row r="4" spans="1:3" ht="15.75" thickBot="1">
      <c r="A4" s="103" t="s">
        <v>370</v>
      </c>
      <c r="B4" s="5"/>
      <c r="C4" s="5"/>
    </row>
    <row r="5" spans="1:3" ht="15.75" thickBot="1">
      <c r="A5" s="146" t="s">
        <v>371</v>
      </c>
      <c r="B5" s="147"/>
      <c r="C5" s="148"/>
    </row>
    <row r="6" spans="1:3" ht="15.75" thickBot="1">
      <c r="A6" s="103"/>
      <c r="B6" s="5" t="s">
        <v>76</v>
      </c>
      <c r="C6" s="5"/>
    </row>
    <row r="7" spans="1:3" ht="15.75" thickBot="1">
      <c r="A7" s="102">
        <v>2</v>
      </c>
      <c r="B7" s="5"/>
      <c r="C7" s="5"/>
    </row>
    <row r="8" spans="1:3" ht="15.75" thickBot="1">
      <c r="A8" s="102">
        <v>3</v>
      </c>
      <c r="B8" s="5"/>
      <c r="C8" s="5"/>
    </row>
    <row r="9" spans="1:3" ht="15.75" thickBot="1">
      <c r="A9" s="102">
        <v>4</v>
      </c>
      <c r="B9" s="5"/>
      <c r="C9" s="5"/>
    </row>
    <row r="10" spans="1:3" ht="15.75" thickBot="1">
      <c r="A10" s="103" t="s">
        <v>372</v>
      </c>
      <c r="B10" s="5">
        <f>SUM(B7:B9)</f>
        <v>0</v>
      </c>
      <c r="C10" s="5">
        <f>SUM(C7:C9)</f>
        <v>0</v>
      </c>
    </row>
  </sheetData>
  <sheetProtection/>
  <mergeCells count="2">
    <mergeCell ref="A3:C3"/>
    <mergeCell ref="A5:C5"/>
  </mergeCells>
  <printOptions horizontalCentered="1"/>
  <pageMargins left="0.7" right="0.7" top="0.75" bottom="0.75" header="0.3" footer="0.3"/>
  <pageSetup fitToHeight="1" fitToWidth="1" horizontalDpi="600" verticalDpi="600" orientation="landscape" r:id="rId1"/>
</worksheet>
</file>

<file path=xl/worksheets/sheet23.xml><?xml version="1.0" encoding="utf-8"?>
<worksheet xmlns="http://schemas.openxmlformats.org/spreadsheetml/2006/main" xmlns:r="http://schemas.openxmlformats.org/officeDocument/2006/relationships">
  <sheetPr>
    <pageSetUpPr fitToPage="1"/>
  </sheetPr>
  <dimension ref="A1:F14"/>
  <sheetViews>
    <sheetView zoomScalePageLayoutView="0" workbookViewId="0" topLeftCell="A1">
      <selection activeCell="B2" sqref="B2:F3"/>
    </sheetView>
  </sheetViews>
  <sheetFormatPr defaultColWidth="11.28125" defaultRowHeight="15"/>
  <cols>
    <col min="1" max="1" width="41.7109375" style="104" customWidth="1"/>
    <col min="2" max="2" width="19.7109375" style="3" customWidth="1"/>
    <col min="3" max="3" width="19.00390625" style="3" customWidth="1"/>
    <col min="4" max="4" width="19.7109375" style="3" customWidth="1"/>
    <col min="5" max="5" width="18.421875" style="3" customWidth="1"/>
    <col min="6" max="6" width="18.7109375" style="3" customWidth="1"/>
    <col min="7" max="16384" width="11.28125" style="3" customWidth="1"/>
  </cols>
  <sheetData>
    <row r="1" spans="1:6" ht="16.5" thickBot="1">
      <c r="A1" s="37" t="s">
        <v>373</v>
      </c>
      <c r="B1"/>
      <c r="C1"/>
      <c r="D1"/>
      <c r="E1"/>
      <c r="F1"/>
    </row>
    <row r="2" spans="1:6" ht="17.25" customHeight="1">
      <c r="A2" s="152" t="s">
        <v>374</v>
      </c>
      <c r="B2" s="152" t="s">
        <v>375</v>
      </c>
      <c r="C2" s="154" t="s">
        <v>376</v>
      </c>
      <c r="D2" s="154" t="s">
        <v>377</v>
      </c>
      <c r="E2" s="152" t="s">
        <v>378</v>
      </c>
      <c r="F2" s="15" t="s">
        <v>379</v>
      </c>
    </row>
    <row r="3" spans="1:6" ht="15.75" thickBot="1">
      <c r="A3" s="153"/>
      <c r="B3" s="153"/>
      <c r="C3" s="155"/>
      <c r="D3" s="155"/>
      <c r="E3" s="153"/>
      <c r="F3" s="110" t="s">
        <v>380</v>
      </c>
    </row>
    <row r="4" spans="1:6" ht="15.75" thickBot="1">
      <c r="A4" s="111">
        <v>1</v>
      </c>
      <c r="B4" s="42"/>
      <c r="C4" s="42"/>
      <c r="D4" s="42"/>
      <c r="E4" s="42"/>
      <c r="F4" s="42"/>
    </row>
    <row r="5" spans="1:6" ht="15.75" thickBot="1">
      <c r="A5" s="111">
        <v>2</v>
      </c>
      <c r="B5" s="42"/>
      <c r="C5" s="42"/>
      <c r="D5" s="42"/>
      <c r="E5" s="42"/>
      <c r="F5" s="42"/>
    </row>
    <row r="6" spans="1:6" ht="15.75" thickBot="1">
      <c r="A6" s="111">
        <v>3</v>
      </c>
      <c r="B6" s="42"/>
      <c r="C6" s="42"/>
      <c r="D6" s="42"/>
      <c r="E6" s="42"/>
      <c r="F6" s="42"/>
    </row>
    <row r="7" spans="1:6" ht="15.75" thickBot="1">
      <c r="A7" s="111">
        <v>4</v>
      </c>
      <c r="B7" s="42"/>
      <c r="C7" s="42"/>
      <c r="D7" s="42"/>
      <c r="E7" s="42"/>
      <c r="F7" s="42"/>
    </row>
    <row r="8" spans="1:6" ht="15.75" thickBot="1">
      <c r="A8" s="111">
        <v>5</v>
      </c>
      <c r="B8" s="42"/>
      <c r="C8" s="42"/>
      <c r="D8" s="42"/>
      <c r="E8" s="42"/>
      <c r="F8" s="42"/>
    </row>
    <row r="9" spans="1:6" ht="15.75" thickBot="1">
      <c r="A9" s="41" t="s">
        <v>381</v>
      </c>
      <c r="B9" s="42"/>
      <c r="C9" s="42"/>
      <c r="D9" s="42"/>
      <c r="E9" s="42"/>
      <c r="F9" s="42"/>
    </row>
    <row r="10" spans="1:6" ht="15.75" thickBot="1">
      <c r="A10" s="41" t="s">
        <v>382</v>
      </c>
      <c r="B10" s="55">
        <f>SUM(B4:B9)</f>
        <v>0</v>
      </c>
      <c r="C10" s="55">
        <f>SUM(C4:C9)</f>
        <v>0</v>
      </c>
      <c r="D10" s="55">
        <f>SUM(D4:D9)</f>
        <v>0</v>
      </c>
      <c r="E10" s="55">
        <f>SUM(E4:E9)</f>
        <v>0</v>
      </c>
      <c r="F10" s="55">
        <f>SUM(F4:F9)</f>
        <v>0</v>
      </c>
    </row>
    <row r="11" spans="1:6" ht="15.75" thickBot="1">
      <c r="A11" s="41" t="s">
        <v>383</v>
      </c>
      <c r="B11" s="55"/>
      <c r="C11" s="55"/>
      <c r="D11" s="55"/>
      <c r="E11" s="55"/>
      <c r="F11" s="55"/>
    </row>
    <row r="12" spans="1:6" ht="15.75" thickBot="1">
      <c r="A12" s="54" t="s">
        <v>384</v>
      </c>
      <c r="B12" s="55">
        <f>SUM(B10-B11)</f>
        <v>0</v>
      </c>
      <c r="C12" s="55">
        <f>SUM(C10-C11)</f>
        <v>0</v>
      </c>
      <c r="D12" s="55">
        <f>SUM(D10-D11)</f>
        <v>0</v>
      </c>
      <c r="E12" s="55">
        <f>SUM(E10-E11)</f>
        <v>0</v>
      </c>
      <c r="F12" s="55">
        <f>SUM(F10-F11)</f>
        <v>0</v>
      </c>
    </row>
    <row r="13" spans="1:6" ht="15">
      <c r="A13" s="40" t="s">
        <v>385</v>
      </c>
      <c r="B13"/>
      <c r="C13"/>
      <c r="D13"/>
      <c r="E13"/>
      <c r="F13"/>
    </row>
    <row r="14" ht="15">
      <c r="A14" s="107" t="s">
        <v>386</v>
      </c>
    </row>
  </sheetData>
  <sheetProtection/>
  <mergeCells count="5">
    <mergeCell ref="A2:A3"/>
    <mergeCell ref="B2:B3"/>
    <mergeCell ref="C2:C3"/>
    <mergeCell ref="D2:D3"/>
    <mergeCell ref="E2:E3"/>
  </mergeCells>
  <printOptions horizontalCentered="1"/>
  <pageMargins left="0.7" right="0.7" top="0.75" bottom="0.75" header="0.3" footer="0.3"/>
  <pageSetup fitToHeight="1" fitToWidth="1" horizontalDpi="600" verticalDpi="600" orientation="landscape" scale="89" r:id="rId1"/>
</worksheet>
</file>

<file path=xl/worksheets/sheet24.xml><?xml version="1.0" encoding="utf-8"?>
<worksheet xmlns="http://schemas.openxmlformats.org/spreadsheetml/2006/main" xmlns:r="http://schemas.openxmlformats.org/officeDocument/2006/relationships">
  <sheetPr>
    <pageSetUpPr fitToPage="1"/>
  </sheetPr>
  <dimension ref="A1:C9"/>
  <sheetViews>
    <sheetView zoomScalePageLayoutView="0" workbookViewId="0" topLeftCell="A1">
      <selection activeCell="B2" sqref="B2:F3"/>
    </sheetView>
  </sheetViews>
  <sheetFormatPr defaultColWidth="9.140625" defaultRowHeight="15"/>
  <cols>
    <col min="1" max="1" width="31.7109375" style="3" customWidth="1"/>
    <col min="2" max="2" width="32.28125" style="3" customWidth="1"/>
    <col min="3" max="3" width="34.7109375" style="3" customWidth="1"/>
    <col min="4" max="4" width="9.28125" style="3" customWidth="1"/>
    <col min="5" max="16384" width="9.140625" style="3" customWidth="1"/>
  </cols>
  <sheetData>
    <row r="1" ht="16.5" thickBot="1">
      <c r="A1" s="45" t="s">
        <v>387</v>
      </c>
    </row>
    <row r="2" spans="1:3" ht="15">
      <c r="A2" s="156"/>
      <c r="B2" s="152" t="s">
        <v>388</v>
      </c>
      <c r="C2" s="15" t="s">
        <v>379</v>
      </c>
    </row>
    <row r="3" spans="1:3" ht="15.75" thickBot="1">
      <c r="A3" s="157"/>
      <c r="B3" s="153"/>
      <c r="C3" s="110" t="s">
        <v>380</v>
      </c>
    </row>
    <row r="4" spans="1:3" ht="15.75" thickBot="1">
      <c r="A4" s="41" t="s">
        <v>389</v>
      </c>
      <c r="B4" s="42"/>
      <c r="C4" s="42"/>
    </row>
    <row r="5" spans="1:3" ht="15.75" thickBot="1">
      <c r="A5" s="41" t="s">
        <v>390</v>
      </c>
      <c r="B5" s="42"/>
      <c r="C5" s="42"/>
    </row>
    <row r="6" spans="1:3" ht="15.75" thickBot="1">
      <c r="A6" s="41" t="s">
        <v>391</v>
      </c>
      <c r="B6" s="42"/>
      <c r="C6" s="42"/>
    </row>
    <row r="7" spans="1:3" ht="15.75" thickBot="1">
      <c r="A7" s="41" t="s">
        <v>392</v>
      </c>
      <c r="B7" s="42"/>
      <c r="C7" s="42"/>
    </row>
    <row r="8" spans="1:3" ht="15.75" thickBot="1">
      <c r="A8" s="41" t="s">
        <v>393</v>
      </c>
      <c r="B8" s="42"/>
      <c r="C8" s="42"/>
    </row>
    <row r="9" spans="1:3" ht="15.75" thickBot="1">
      <c r="A9" s="54" t="s">
        <v>394</v>
      </c>
      <c r="B9" s="55">
        <f>SUM(B4:B8)</f>
        <v>0</v>
      </c>
      <c r="C9" s="55">
        <f>SUM(C4:C8)</f>
        <v>0</v>
      </c>
    </row>
  </sheetData>
  <sheetProtection/>
  <mergeCells count="2">
    <mergeCell ref="A2:A3"/>
    <mergeCell ref="B2:B3"/>
  </mergeCells>
  <printOptions horizontalCentered="1"/>
  <pageMargins left="0.7" right="0.7" top="0.75" bottom="0.75" header="0.3" footer="0.3"/>
  <pageSetup fitToHeight="1" fitToWidth="1" horizontalDpi="600" verticalDpi="600" orientation="landscape" r:id="rId1"/>
</worksheet>
</file>

<file path=xl/worksheets/sheet25.xml><?xml version="1.0" encoding="utf-8"?>
<worksheet xmlns="http://schemas.openxmlformats.org/spreadsheetml/2006/main" xmlns:r="http://schemas.openxmlformats.org/officeDocument/2006/relationships">
  <dimension ref="A1:H9"/>
  <sheetViews>
    <sheetView zoomScalePageLayoutView="0" workbookViewId="0" topLeftCell="A1">
      <selection activeCell="B2" sqref="B2:F3"/>
    </sheetView>
  </sheetViews>
  <sheetFormatPr defaultColWidth="9.140625" defaultRowHeight="15"/>
  <cols>
    <col min="1" max="1" width="41.140625" style="3" customWidth="1"/>
    <col min="2" max="2" width="17.8515625" style="3" customWidth="1"/>
    <col min="3" max="3" width="16.57421875" style="3" customWidth="1"/>
    <col min="4" max="4" width="17.00390625" style="3" customWidth="1"/>
    <col min="5" max="5" width="15.57421875" style="3" customWidth="1"/>
    <col min="6" max="6" width="16.28125" style="3" customWidth="1"/>
    <col min="7" max="8" width="15.8515625" style="3" customWidth="1"/>
    <col min="9" max="16384" width="9.140625" style="3" customWidth="1"/>
  </cols>
  <sheetData>
    <row r="1" spans="1:2" ht="16.5" thickBot="1">
      <c r="A1" s="58" t="s">
        <v>395</v>
      </c>
      <c r="B1" s="28"/>
    </row>
    <row r="2" spans="1:8" ht="15">
      <c r="A2" s="140"/>
      <c r="B2" s="152" t="s">
        <v>396</v>
      </c>
      <c r="C2" s="152" t="s">
        <v>397</v>
      </c>
      <c r="D2" s="152" t="s">
        <v>398</v>
      </c>
      <c r="E2" s="15" t="s">
        <v>399</v>
      </c>
      <c r="F2" s="15" t="s">
        <v>400</v>
      </c>
      <c r="G2" s="152" t="s">
        <v>401</v>
      </c>
      <c r="H2" s="152" t="s">
        <v>214</v>
      </c>
    </row>
    <row r="3" spans="1:8" ht="15.75" thickBot="1">
      <c r="A3" s="141"/>
      <c r="B3" s="153"/>
      <c r="C3" s="153"/>
      <c r="D3" s="153"/>
      <c r="E3" s="110" t="s">
        <v>402</v>
      </c>
      <c r="F3" s="110" t="s">
        <v>403</v>
      </c>
      <c r="G3" s="153"/>
      <c r="H3" s="153"/>
    </row>
    <row r="4" spans="1:8" ht="15.75" thickBot="1">
      <c r="A4" s="41" t="s">
        <v>404</v>
      </c>
      <c r="B4" s="55"/>
      <c r="C4" s="55"/>
      <c r="D4" s="55"/>
      <c r="E4" s="55"/>
      <c r="F4" s="55"/>
      <c r="G4" s="55"/>
      <c r="H4" s="55"/>
    </row>
    <row r="5" spans="1:8" ht="15.75" thickBot="1">
      <c r="A5" s="41" t="s">
        <v>405</v>
      </c>
      <c r="B5" s="55"/>
      <c r="C5" s="55"/>
      <c r="D5" s="55"/>
      <c r="E5" s="55"/>
      <c r="F5" s="55"/>
      <c r="G5" s="55"/>
      <c r="H5" s="55"/>
    </row>
    <row r="6" spans="1:8" ht="15.75" thickBot="1">
      <c r="A6" s="54" t="s">
        <v>406</v>
      </c>
      <c r="B6" s="55">
        <f aca="true" t="shared" si="0" ref="B6:H6">SUM(B4-B5)</f>
        <v>0</v>
      </c>
      <c r="C6" s="55">
        <f t="shared" si="0"/>
        <v>0</v>
      </c>
      <c r="D6" s="55">
        <f t="shared" si="0"/>
        <v>0</v>
      </c>
      <c r="E6" s="55">
        <f t="shared" si="0"/>
        <v>0</v>
      </c>
      <c r="F6" s="55">
        <f t="shared" si="0"/>
        <v>0</v>
      </c>
      <c r="G6" s="55">
        <f t="shared" si="0"/>
        <v>0</v>
      </c>
      <c r="H6" s="55">
        <f t="shared" si="0"/>
        <v>0</v>
      </c>
    </row>
    <row r="7" spans="1:8" ht="15.75" thickBot="1">
      <c r="A7" s="41" t="s">
        <v>407</v>
      </c>
      <c r="B7" s="55"/>
      <c r="C7" s="55"/>
      <c r="D7" s="55"/>
      <c r="E7" s="55"/>
      <c r="F7" s="55"/>
      <c r="G7" s="55"/>
      <c r="H7" s="55"/>
    </row>
    <row r="8" spans="1:8" ht="15.75">
      <c r="A8" s="37"/>
      <c r="B8"/>
      <c r="C8"/>
      <c r="D8"/>
      <c r="E8"/>
      <c r="F8"/>
      <c r="G8"/>
      <c r="H8"/>
    </row>
    <row r="9" spans="1:8" ht="28.5" customHeight="1">
      <c r="A9" s="158" t="s">
        <v>408</v>
      </c>
      <c r="B9" s="158"/>
      <c r="C9" s="158"/>
      <c r="D9" s="158"/>
      <c r="E9" s="158"/>
      <c r="F9" s="158"/>
      <c r="G9" s="158"/>
      <c r="H9" s="158"/>
    </row>
  </sheetData>
  <sheetProtection/>
  <mergeCells count="7">
    <mergeCell ref="A9:H9"/>
    <mergeCell ref="A2:A3"/>
    <mergeCell ref="B2:B3"/>
    <mergeCell ref="C2:C3"/>
    <mergeCell ref="D2:D3"/>
    <mergeCell ref="G2:G3"/>
    <mergeCell ref="H2:H3"/>
  </mergeCells>
  <printOptions/>
  <pageMargins left="0.7" right="0.7" top="0.75" bottom="0.75" header="0.3" footer="0.3"/>
  <pageSetup horizontalDpi="600" verticalDpi="600" orientation="landscape" scale="78" r:id="rId1"/>
</worksheet>
</file>

<file path=xl/worksheets/sheet26.xml><?xml version="1.0" encoding="utf-8"?>
<worksheet xmlns="http://schemas.openxmlformats.org/spreadsheetml/2006/main" xmlns:r="http://schemas.openxmlformats.org/officeDocument/2006/relationships">
  <dimension ref="A1:H11"/>
  <sheetViews>
    <sheetView zoomScalePageLayoutView="0" workbookViewId="0" topLeftCell="A1">
      <selection activeCell="A12" sqref="A12"/>
    </sheetView>
  </sheetViews>
  <sheetFormatPr defaultColWidth="9.140625" defaultRowHeight="15"/>
  <cols>
    <col min="1" max="1" width="42.421875" style="3" customWidth="1"/>
    <col min="2" max="2" width="16.00390625" style="3" customWidth="1"/>
    <col min="3" max="3" width="17.28125" style="3" customWidth="1"/>
    <col min="4" max="4" width="16.421875" style="3" customWidth="1"/>
    <col min="5" max="5" width="15.7109375" style="3" customWidth="1"/>
    <col min="6" max="6" width="16.140625" style="3" customWidth="1"/>
    <col min="7" max="7" width="15.57421875" style="3" customWidth="1"/>
    <col min="8" max="8" width="15.421875" style="3" customWidth="1"/>
    <col min="9" max="16384" width="9.140625" style="3" customWidth="1"/>
  </cols>
  <sheetData>
    <row r="1" spans="1:4" ht="16.5" thickBot="1">
      <c r="A1" s="58" t="s">
        <v>409</v>
      </c>
      <c r="B1" s="28"/>
      <c r="C1" s="28"/>
      <c r="D1" s="28"/>
    </row>
    <row r="2" spans="1:8" ht="15">
      <c r="A2" s="159" t="s">
        <v>220</v>
      </c>
      <c r="B2" s="152" t="s">
        <v>396</v>
      </c>
      <c r="C2" s="15" t="s">
        <v>410</v>
      </c>
      <c r="D2" s="152" t="s">
        <v>411</v>
      </c>
      <c r="E2" s="152" t="s">
        <v>412</v>
      </c>
      <c r="F2" s="152" t="s">
        <v>413</v>
      </c>
      <c r="G2" s="152" t="s">
        <v>401</v>
      </c>
      <c r="H2" s="152" t="s">
        <v>214</v>
      </c>
    </row>
    <row r="3" spans="1:8" ht="15.75" thickBot="1">
      <c r="A3" s="160"/>
      <c r="B3" s="153"/>
      <c r="C3" s="110" t="s">
        <v>414</v>
      </c>
      <c r="D3" s="153"/>
      <c r="E3" s="153"/>
      <c r="F3" s="153"/>
      <c r="G3" s="153"/>
      <c r="H3" s="153"/>
    </row>
    <row r="4" spans="1:8" ht="15.75" thickBot="1">
      <c r="A4" s="41" t="s">
        <v>415</v>
      </c>
      <c r="B4" s="42"/>
      <c r="C4" s="42"/>
      <c r="D4" s="42"/>
      <c r="E4" s="42"/>
      <c r="F4" s="42"/>
      <c r="G4" s="42"/>
      <c r="H4" s="42"/>
    </row>
    <row r="5" spans="1:8" ht="15.75" thickBot="1">
      <c r="A5" s="41" t="s">
        <v>416</v>
      </c>
      <c r="B5" s="42"/>
      <c r="C5" s="42"/>
      <c r="D5" s="42"/>
      <c r="E5" s="42"/>
      <c r="F5" s="42"/>
      <c r="G5" s="42"/>
      <c r="H5" s="42"/>
    </row>
    <row r="6" spans="1:8" ht="15.75" thickBot="1">
      <c r="A6" s="54" t="s">
        <v>417</v>
      </c>
      <c r="B6" s="42">
        <f aca="true" t="shared" si="0" ref="B6:H6">SUM(B4+B5)</f>
        <v>0</v>
      </c>
      <c r="C6" s="42">
        <f t="shared" si="0"/>
        <v>0</v>
      </c>
      <c r="D6" s="42">
        <f t="shared" si="0"/>
        <v>0</v>
      </c>
      <c r="E6" s="42">
        <f t="shared" si="0"/>
        <v>0</v>
      </c>
      <c r="F6" s="42">
        <f t="shared" si="0"/>
        <v>0</v>
      </c>
      <c r="G6" s="42">
        <f t="shared" si="0"/>
        <v>0</v>
      </c>
      <c r="H6" s="42">
        <f t="shared" si="0"/>
        <v>0</v>
      </c>
    </row>
    <row r="7" spans="1:8" ht="15.75" thickBot="1">
      <c r="A7" s="41" t="s">
        <v>418</v>
      </c>
      <c r="B7" s="42"/>
      <c r="C7" s="42"/>
      <c r="D7" s="42"/>
      <c r="E7" s="42"/>
      <c r="F7" s="42"/>
      <c r="G7" s="42"/>
      <c r="H7" s="42"/>
    </row>
    <row r="8" spans="1:8" ht="15.75" thickBot="1">
      <c r="A8" s="41" t="s">
        <v>419</v>
      </c>
      <c r="B8" s="42"/>
      <c r="C8" s="42"/>
      <c r="D8" s="42"/>
      <c r="E8" s="42"/>
      <c r="F8" s="42"/>
      <c r="G8" s="42"/>
      <c r="H8" s="42"/>
    </row>
    <row r="10" ht="15.75">
      <c r="A10" s="37" t="s">
        <v>420</v>
      </c>
    </row>
    <row r="11" ht="15.75">
      <c r="A11" s="37"/>
    </row>
  </sheetData>
  <sheetProtection/>
  <mergeCells count="7">
    <mergeCell ref="H2:H3"/>
    <mergeCell ref="A2:A3"/>
    <mergeCell ref="B2:B3"/>
    <mergeCell ref="D2:D3"/>
    <mergeCell ref="E2:E3"/>
    <mergeCell ref="F2:F3"/>
    <mergeCell ref="G2:G3"/>
  </mergeCells>
  <printOptions/>
  <pageMargins left="0.7" right="0.7" top="0.75" bottom="0.75" header="0.3" footer="0.3"/>
  <pageSetup horizontalDpi="600" verticalDpi="600" orientation="landscape" scale="80" r:id="rId1"/>
</worksheet>
</file>

<file path=xl/worksheets/sheet27.xml><?xml version="1.0" encoding="utf-8"?>
<worksheet xmlns="http://schemas.openxmlformats.org/spreadsheetml/2006/main" xmlns:r="http://schemas.openxmlformats.org/officeDocument/2006/relationships">
  <sheetPr>
    <pageSetUpPr fitToPage="1"/>
  </sheetPr>
  <dimension ref="A1:F12"/>
  <sheetViews>
    <sheetView zoomScalePageLayoutView="0" workbookViewId="0" topLeftCell="A1">
      <selection activeCell="B2" sqref="B2:F3"/>
    </sheetView>
  </sheetViews>
  <sheetFormatPr defaultColWidth="9.140625" defaultRowHeight="15"/>
  <cols>
    <col min="1" max="1" width="43.8515625" style="104" customWidth="1"/>
    <col min="2" max="2" width="19.8515625" style="3" bestFit="1" customWidth="1"/>
    <col min="3" max="4" width="18.57421875" style="3" customWidth="1"/>
    <col min="5" max="5" width="19.8515625" style="3" customWidth="1"/>
    <col min="6" max="6" width="20.00390625" style="3" customWidth="1"/>
    <col min="7" max="16384" width="9.140625" style="3" customWidth="1"/>
  </cols>
  <sheetData>
    <row r="1" ht="16.5" thickBot="1">
      <c r="A1" s="100" t="s">
        <v>421</v>
      </c>
    </row>
    <row r="2" spans="1:6" ht="28.5">
      <c r="A2" s="152" t="s">
        <v>374</v>
      </c>
      <c r="B2" s="152" t="s">
        <v>375</v>
      </c>
      <c r="C2" s="152" t="s">
        <v>422</v>
      </c>
      <c r="D2" s="152" t="s">
        <v>423</v>
      </c>
      <c r="E2" s="152" t="s">
        <v>378</v>
      </c>
      <c r="F2" s="15" t="s">
        <v>379</v>
      </c>
    </row>
    <row r="3" spans="1:6" ht="15.75" thickBot="1">
      <c r="A3" s="153"/>
      <c r="B3" s="153"/>
      <c r="C3" s="153"/>
      <c r="D3" s="153"/>
      <c r="E3" s="153"/>
      <c r="F3" s="110" t="s">
        <v>380</v>
      </c>
    </row>
    <row r="4" spans="1:6" ht="15.75" thickBot="1">
      <c r="A4" s="111">
        <v>1</v>
      </c>
      <c r="B4" s="42"/>
      <c r="C4" s="42"/>
      <c r="D4" s="42"/>
      <c r="E4" s="42"/>
      <c r="F4" s="42"/>
    </row>
    <row r="5" spans="1:6" ht="15.75" thickBot="1">
      <c r="A5" s="111">
        <v>2</v>
      </c>
      <c r="B5" s="42"/>
      <c r="C5" s="42"/>
      <c r="D5" s="42"/>
      <c r="E5" s="42"/>
      <c r="F5" s="42"/>
    </row>
    <row r="6" spans="1:6" ht="15.75" thickBot="1">
      <c r="A6" s="111">
        <v>3</v>
      </c>
      <c r="B6" s="42"/>
      <c r="C6" s="42"/>
      <c r="D6" s="42"/>
      <c r="E6" s="42"/>
      <c r="F6" s="42"/>
    </row>
    <row r="7" spans="1:6" ht="15.75" thickBot="1">
      <c r="A7" s="111">
        <v>4</v>
      </c>
      <c r="B7" s="42"/>
      <c r="C7" s="42"/>
      <c r="D7" s="42"/>
      <c r="E7" s="42"/>
      <c r="F7" s="42"/>
    </row>
    <row r="8" spans="1:6" ht="15.75" thickBot="1">
      <c r="A8" s="111">
        <v>5</v>
      </c>
      <c r="B8" s="42"/>
      <c r="C8" s="42"/>
      <c r="D8" s="42"/>
      <c r="E8" s="42"/>
      <c r="F8" s="42"/>
    </row>
    <row r="9" spans="1:6" ht="15.75" thickBot="1">
      <c r="A9" s="41" t="s">
        <v>381</v>
      </c>
      <c r="B9" s="42"/>
      <c r="C9" s="42"/>
      <c r="D9" s="42"/>
      <c r="E9" s="42"/>
      <c r="F9" s="42"/>
    </row>
    <row r="10" spans="1:6" ht="15.75" thickBot="1">
      <c r="A10" s="112" t="s">
        <v>424</v>
      </c>
      <c r="B10" s="53">
        <f>SUM(B4:B9)</f>
        <v>0</v>
      </c>
      <c r="C10" s="53">
        <f>SUM(C4:C9)</f>
        <v>0</v>
      </c>
      <c r="D10" s="53">
        <f>SUM(D4:D9)</f>
        <v>0</v>
      </c>
      <c r="E10" s="53">
        <f>SUM(E4:E9)</f>
        <v>0</v>
      </c>
      <c r="F10" s="53">
        <f>SUM(F4:F9)</f>
        <v>0</v>
      </c>
    </row>
    <row r="11" ht="15">
      <c r="A11" s="40" t="s">
        <v>425</v>
      </c>
    </row>
    <row r="12" ht="15">
      <c r="A12" s="40"/>
    </row>
  </sheetData>
  <sheetProtection/>
  <mergeCells count="5">
    <mergeCell ref="A2:A3"/>
    <mergeCell ref="B2:B3"/>
    <mergeCell ref="C2:C3"/>
    <mergeCell ref="D2:D3"/>
    <mergeCell ref="E2:E3"/>
  </mergeCells>
  <printOptions horizontalCentered="1"/>
  <pageMargins left="0.7" right="0.7" top="0.75" bottom="0.75" header="0.3" footer="0.3"/>
  <pageSetup fitToHeight="1" fitToWidth="1" horizontalDpi="600" verticalDpi="600" orientation="landscape" scale="86" r:id="rId1"/>
</worksheet>
</file>

<file path=xl/worksheets/sheet28.xml><?xml version="1.0" encoding="utf-8"?>
<worksheet xmlns="http://schemas.openxmlformats.org/spreadsheetml/2006/main" xmlns:r="http://schemas.openxmlformats.org/officeDocument/2006/relationships">
  <sheetPr>
    <pageSetUpPr fitToPage="1"/>
  </sheetPr>
  <dimension ref="A1:H12"/>
  <sheetViews>
    <sheetView zoomScalePageLayoutView="0" workbookViewId="0" topLeftCell="A1">
      <selection activeCell="B2" sqref="B2:F2"/>
    </sheetView>
  </sheetViews>
  <sheetFormatPr defaultColWidth="9.140625" defaultRowHeight="15"/>
  <cols>
    <col min="1" max="1" width="34.00390625" style="3" customWidth="1"/>
    <col min="2" max="2" width="13.00390625" style="3" customWidth="1"/>
    <col min="3" max="3" width="12.00390625" style="3" customWidth="1"/>
    <col min="4" max="4" width="12.421875" style="3" customWidth="1"/>
    <col min="5" max="5" width="13.00390625" style="3" customWidth="1"/>
    <col min="6" max="6" width="14.421875" style="3" customWidth="1"/>
    <col min="7" max="7" width="13.140625" style="3" customWidth="1"/>
    <col min="8" max="8" width="13.00390625" style="3" customWidth="1"/>
    <col min="9" max="16384" width="9.140625" style="3" customWidth="1"/>
  </cols>
  <sheetData>
    <row r="1" ht="16.5" thickBot="1">
      <c r="A1" s="45" t="s">
        <v>426</v>
      </c>
    </row>
    <row r="2" spans="1:8" ht="29.25" thickBot="1">
      <c r="A2" s="19" t="s">
        <v>76</v>
      </c>
      <c r="B2" s="20" t="s">
        <v>427</v>
      </c>
      <c r="C2" s="20" t="s">
        <v>428</v>
      </c>
      <c r="D2" s="20" t="s">
        <v>429</v>
      </c>
      <c r="E2" s="20" t="s">
        <v>430</v>
      </c>
      <c r="F2" s="20" t="s">
        <v>431</v>
      </c>
      <c r="G2" s="20" t="s">
        <v>432</v>
      </c>
      <c r="H2" s="20" t="s">
        <v>214</v>
      </c>
    </row>
    <row r="3" spans="1:8" ht="15.75" thickBot="1">
      <c r="A3" s="49" t="s">
        <v>433</v>
      </c>
      <c r="B3" s="5"/>
      <c r="C3" s="5"/>
      <c r="D3" s="5"/>
      <c r="E3" s="5"/>
      <c r="F3" s="5"/>
      <c r="G3" s="5"/>
      <c r="H3" s="5"/>
    </row>
    <row r="4" spans="1:8" ht="15.75" thickBot="1">
      <c r="A4" s="49" t="s">
        <v>434</v>
      </c>
      <c r="B4" s="5"/>
      <c r="C4" s="5"/>
      <c r="D4" s="5"/>
      <c r="E4" s="5"/>
      <c r="F4" s="5"/>
      <c r="G4" s="5"/>
      <c r="H4" s="5"/>
    </row>
    <row r="5" spans="1:8" ht="15.75" thickBot="1">
      <c r="A5" s="49" t="s">
        <v>435</v>
      </c>
      <c r="B5" s="5"/>
      <c r="C5" s="5"/>
      <c r="D5" s="5"/>
      <c r="E5" s="5"/>
      <c r="F5" s="5"/>
      <c r="G5" s="5"/>
      <c r="H5" s="5"/>
    </row>
    <row r="6" spans="1:8" ht="15.75" thickBot="1">
      <c r="A6" s="49" t="s">
        <v>436</v>
      </c>
      <c r="B6" s="5"/>
      <c r="C6" s="5"/>
      <c r="D6" s="5"/>
      <c r="E6" s="5"/>
      <c r="F6" s="5"/>
      <c r="G6" s="5"/>
      <c r="H6" s="5"/>
    </row>
    <row r="7" spans="1:8" ht="15.75" thickBot="1">
      <c r="A7" s="49" t="s">
        <v>437</v>
      </c>
      <c r="B7" s="5"/>
      <c r="C7" s="5"/>
      <c r="D7" s="5"/>
      <c r="E7" s="5"/>
      <c r="F7" s="5"/>
      <c r="G7" s="5"/>
      <c r="H7" s="5"/>
    </row>
    <row r="8" spans="1:8" ht="15.75" thickBot="1">
      <c r="A8" s="4" t="s">
        <v>438</v>
      </c>
      <c r="B8" s="5">
        <f aca="true" t="shared" si="0" ref="B8:H8">SUM(B3:B7)</f>
        <v>0</v>
      </c>
      <c r="C8" s="5">
        <f t="shared" si="0"/>
        <v>0</v>
      </c>
      <c r="D8" s="5">
        <f t="shared" si="0"/>
        <v>0</v>
      </c>
      <c r="E8" s="5">
        <f t="shared" si="0"/>
        <v>0</v>
      </c>
      <c r="F8" s="5">
        <f t="shared" si="0"/>
        <v>0</v>
      </c>
      <c r="G8" s="5">
        <f t="shared" si="0"/>
        <v>0</v>
      </c>
      <c r="H8" s="5">
        <f t="shared" si="0"/>
        <v>0</v>
      </c>
    </row>
    <row r="9" spans="1:8" ht="15.75" thickBot="1">
      <c r="A9" s="49" t="s">
        <v>439</v>
      </c>
      <c r="B9" s="5"/>
      <c r="C9" s="5"/>
      <c r="D9" s="5"/>
      <c r="E9" s="5"/>
      <c r="F9" s="5"/>
      <c r="G9" s="5"/>
      <c r="H9" s="5"/>
    </row>
    <row r="10" spans="1:8" ht="15.75" thickBot="1">
      <c r="A10" s="49" t="s">
        <v>440</v>
      </c>
      <c r="B10" s="5"/>
      <c r="C10" s="5"/>
      <c r="D10" s="5"/>
      <c r="E10" s="5"/>
      <c r="F10" s="5"/>
      <c r="G10" s="5"/>
      <c r="H10" s="5"/>
    </row>
    <row r="11" spans="1:8" ht="15.75" thickBot="1">
      <c r="A11" s="4" t="s">
        <v>441</v>
      </c>
      <c r="B11" s="5">
        <f aca="true" t="shared" si="1" ref="B11:H11">SUM(B9+B10)</f>
        <v>0</v>
      </c>
      <c r="C11" s="5">
        <f t="shared" si="1"/>
        <v>0</v>
      </c>
      <c r="D11" s="5">
        <f t="shared" si="1"/>
        <v>0</v>
      </c>
      <c r="E11" s="5">
        <f t="shared" si="1"/>
        <v>0</v>
      </c>
      <c r="F11" s="5">
        <f t="shared" si="1"/>
        <v>0</v>
      </c>
      <c r="G11" s="5">
        <f t="shared" si="1"/>
        <v>0</v>
      </c>
      <c r="H11" s="5">
        <f t="shared" si="1"/>
        <v>0</v>
      </c>
    </row>
    <row r="12" spans="1:8" ht="15.75" thickBot="1">
      <c r="A12" s="4" t="s">
        <v>442</v>
      </c>
      <c r="B12" s="5">
        <f>SUM(B8-B11)</f>
        <v>0</v>
      </c>
      <c r="C12" s="5">
        <f aca="true" t="shared" si="2" ref="C12:H12">SUM(C8-C11)</f>
        <v>0</v>
      </c>
      <c r="D12" s="5">
        <f t="shared" si="2"/>
        <v>0</v>
      </c>
      <c r="E12" s="5">
        <f t="shared" si="2"/>
        <v>0</v>
      </c>
      <c r="F12" s="5">
        <f t="shared" si="2"/>
        <v>0</v>
      </c>
      <c r="G12" s="5">
        <f t="shared" si="2"/>
        <v>0</v>
      </c>
      <c r="H12" s="5">
        <f t="shared" si="2"/>
        <v>0</v>
      </c>
    </row>
  </sheetData>
  <sheetProtection/>
  <printOptions horizontalCentered="1"/>
  <pageMargins left="0.7" right="0.7" top="0.75" bottom="0.75" header="0.3" footer="0.3"/>
  <pageSetup fitToHeight="1" fitToWidth="1" horizontalDpi="600" verticalDpi="600" orientation="landscape" scale="97" r:id="rId1"/>
</worksheet>
</file>

<file path=xl/worksheets/sheet29.xml><?xml version="1.0" encoding="utf-8"?>
<worksheet xmlns="http://schemas.openxmlformats.org/spreadsheetml/2006/main" xmlns:r="http://schemas.openxmlformats.org/officeDocument/2006/relationships">
  <dimension ref="A1:F20"/>
  <sheetViews>
    <sheetView view="pageBreakPreview" zoomScaleSheetLayoutView="100" zoomScalePageLayoutView="0" workbookViewId="0" topLeftCell="A1">
      <selection activeCell="B2" sqref="B2:F3"/>
    </sheetView>
  </sheetViews>
  <sheetFormatPr defaultColWidth="9.140625" defaultRowHeight="15"/>
  <cols>
    <col min="1" max="1" width="52.28125" style="3" customWidth="1"/>
    <col min="2" max="2" width="15.421875" style="3" customWidth="1"/>
    <col min="3" max="3" width="15.28125" style="3" customWidth="1"/>
    <col min="4" max="4" width="15.421875" style="3" customWidth="1"/>
    <col min="5" max="5" width="16.57421875" style="3" customWidth="1"/>
    <col min="6" max="6" width="15.28125" style="3" customWidth="1"/>
    <col min="7" max="16384" width="9.140625" style="3" customWidth="1"/>
  </cols>
  <sheetData>
    <row r="1" ht="16.5" thickBot="1">
      <c r="A1" s="45" t="s">
        <v>443</v>
      </c>
    </row>
    <row r="2" spans="1:6" ht="15">
      <c r="A2" s="140"/>
      <c r="B2" s="15" t="s">
        <v>444</v>
      </c>
      <c r="C2" s="154" t="s">
        <v>445</v>
      </c>
      <c r="D2" s="154" t="s">
        <v>446</v>
      </c>
      <c r="E2" s="152" t="s">
        <v>447</v>
      </c>
      <c r="F2" s="152" t="s">
        <v>214</v>
      </c>
    </row>
    <row r="3" spans="1:6" ht="15.75" thickBot="1">
      <c r="A3" s="141"/>
      <c r="B3" s="110" t="s">
        <v>448</v>
      </c>
      <c r="C3" s="155"/>
      <c r="D3" s="155"/>
      <c r="E3" s="153"/>
      <c r="F3" s="153"/>
    </row>
    <row r="4" spans="1:6" ht="15.75" thickBot="1">
      <c r="A4" s="41" t="s">
        <v>449</v>
      </c>
      <c r="B4" s="55"/>
      <c r="C4" s="55"/>
      <c r="D4" s="55"/>
      <c r="E4" s="55"/>
      <c r="F4" s="55"/>
    </row>
    <row r="5" spans="1:6" ht="15.75" thickBot="1">
      <c r="A5" s="41" t="s">
        <v>450</v>
      </c>
      <c r="B5" s="55"/>
      <c r="C5" s="55"/>
      <c r="D5" s="55"/>
      <c r="E5" s="55"/>
      <c r="F5" s="55"/>
    </row>
    <row r="6" spans="1:6" ht="15.75" thickBot="1">
      <c r="A6" s="41" t="s">
        <v>451</v>
      </c>
      <c r="B6" s="55"/>
      <c r="C6" s="55"/>
      <c r="D6" s="55"/>
      <c r="E6" s="55"/>
      <c r="F6" s="55"/>
    </row>
    <row r="7" spans="1:6" ht="15.75" thickBot="1">
      <c r="A7" s="54" t="s">
        <v>452</v>
      </c>
      <c r="B7" s="55">
        <f>+SUM(B4:B6)</f>
        <v>0</v>
      </c>
      <c r="C7" s="55">
        <f>+SUM(C4:C6)</f>
        <v>0</v>
      </c>
      <c r="D7" s="55">
        <f>+SUM(D4:D6)</f>
        <v>0</v>
      </c>
      <c r="E7" s="55">
        <f>+SUM(E4:E6)</f>
        <v>0</v>
      </c>
      <c r="F7" s="55">
        <f>+SUM(F4:F6)</f>
        <v>0</v>
      </c>
    </row>
    <row r="8" spans="1:6" ht="15.75" thickBot="1">
      <c r="A8" s="41" t="s">
        <v>453</v>
      </c>
      <c r="B8" s="55"/>
      <c r="C8" s="55"/>
      <c r="D8" s="55"/>
      <c r="E8" s="55"/>
      <c r="F8" s="55"/>
    </row>
    <row r="9" spans="1:6" ht="15.75" thickBot="1">
      <c r="A9" s="41" t="s">
        <v>454</v>
      </c>
      <c r="B9" s="55"/>
      <c r="C9" s="55"/>
      <c r="D9" s="55"/>
      <c r="E9" s="55"/>
      <c r="F9" s="55"/>
    </row>
    <row r="10" spans="1:6" ht="15.75" thickBot="1">
      <c r="A10" s="41" t="s">
        <v>455</v>
      </c>
      <c r="B10" s="55"/>
      <c r="C10" s="55"/>
      <c r="D10" s="55"/>
      <c r="E10" s="55"/>
      <c r="F10" s="55"/>
    </row>
    <row r="11" spans="1:6" ht="15.75" thickBot="1">
      <c r="A11" s="41" t="s">
        <v>456</v>
      </c>
      <c r="B11" s="55"/>
      <c r="C11" s="55"/>
      <c r="D11" s="55"/>
      <c r="E11" s="55"/>
      <c r="F11" s="55"/>
    </row>
    <row r="12" spans="1:6" ht="15.75" thickBot="1">
      <c r="A12" s="41" t="s">
        <v>457</v>
      </c>
      <c r="B12" s="55"/>
      <c r="C12" s="55"/>
      <c r="D12" s="55"/>
      <c r="E12" s="55"/>
      <c r="F12" s="55"/>
    </row>
    <row r="13" spans="1:6" ht="15.75" thickBot="1">
      <c r="A13" s="41" t="s">
        <v>458</v>
      </c>
      <c r="B13" s="55"/>
      <c r="C13" s="55"/>
      <c r="D13" s="55"/>
      <c r="E13" s="55"/>
      <c r="F13" s="55"/>
    </row>
    <row r="14" spans="1:6" ht="15.75" thickBot="1">
      <c r="A14" s="41" t="s">
        <v>459</v>
      </c>
      <c r="B14" s="55"/>
      <c r="C14" s="55"/>
      <c r="D14" s="55"/>
      <c r="E14" s="55"/>
      <c r="F14" s="55"/>
    </row>
    <row r="15" spans="1:6" ht="15.75" thickBot="1">
      <c r="A15" s="41" t="s">
        <v>460</v>
      </c>
      <c r="B15" s="55"/>
      <c r="C15" s="55"/>
      <c r="D15" s="55"/>
      <c r="E15" s="55"/>
      <c r="F15" s="55"/>
    </row>
    <row r="16" spans="1:6" ht="15.75" thickBot="1">
      <c r="A16" s="41" t="s">
        <v>461</v>
      </c>
      <c r="B16" s="55"/>
      <c r="C16" s="55"/>
      <c r="D16" s="55"/>
      <c r="E16" s="55"/>
      <c r="F16" s="55"/>
    </row>
    <row r="17" spans="1:6" ht="15.75" thickBot="1">
      <c r="A17" s="41" t="s">
        <v>462</v>
      </c>
      <c r="B17" s="55"/>
      <c r="C17" s="55"/>
      <c r="D17" s="55"/>
      <c r="E17" s="55"/>
      <c r="F17" s="55"/>
    </row>
    <row r="18" spans="1:6" ht="15.75" thickBot="1">
      <c r="A18" s="4" t="s">
        <v>463</v>
      </c>
      <c r="B18" s="5">
        <f>SUM(B8:B17)</f>
        <v>0</v>
      </c>
      <c r="C18" s="5">
        <f>SUM(C8:C17)</f>
        <v>0</v>
      </c>
      <c r="D18" s="5">
        <f>SUM(D8:D17)</f>
        <v>0</v>
      </c>
      <c r="E18" s="5">
        <f>SUM(E8:E17)</f>
        <v>0</v>
      </c>
      <c r="F18" s="5">
        <f>SUM(F8:F17)</f>
        <v>0</v>
      </c>
    </row>
    <row r="19" spans="1:6" ht="15.75" thickBot="1">
      <c r="A19" s="4" t="s">
        <v>464</v>
      </c>
      <c r="B19" s="5">
        <f>SUM(B18-B7)</f>
        <v>0</v>
      </c>
      <c r="C19" s="5">
        <f>SUM(C18-C7)</f>
        <v>0</v>
      </c>
      <c r="D19" s="5">
        <f>SUM(D18-D7)</f>
        <v>0</v>
      </c>
      <c r="E19" s="5">
        <f>SUM(E18-E7)</f>
        <v>0</v>
      </c>
      <c r="F19" s="5">
        <f>SUM(F18-F7)</f>
        <v>0</v>
      </c>
    </row>
    <row r="20" spans="1:6" ht="15">
      <c r="A20" s="70"/>
      <c r="B20" s="70"/>
      <c r="C20" s="70"/>
      <c r="D20" s="70"/>
      <c r="E20" s="70"/>
      <c r="F20" s="70"/>
    </row>
  </sheetData>
  <sheetProtection/>
  <mergeCells count="5">
    <mergeCell ref="A2:A3"/>
    <mergeCell ref="C2:C3"/>
    <mergeCell ref="D2:D3"/>
    <mergeCell ref="E2:E3"/>
    <mergeCell ref="F2:F3"/>
  </mergeCells>
  <printOptions/>
  <pageMargins left="0.7" right="0.7" top="0.75" bottom="0.75" header="0.3" footer="0.3"/>
  <pageSetup horizontalDpi="600" verticalDpi="600" orientation="landscape" scale="93" r:id="rId1"/>
</worksheet>
</file>

<file path=xl/worksheets/sheet3.xml><?xml version="1.0" encoding="utf-8"?>
<worksheet xmlns="http://schemas.openxmlformats.org/spreadsheetml/2006/main" xmlns:r="http://schemas.openxmlformats.org/officeDocument/2006/relationships">
  <dimension ref="A1:F19"/>
  <sheetViews>
    <sheetView zoomScalePageLayoutView="0" workbookViewId="0" topLeftCell="A1">
      <selection activeCell="D23" sqref="D23"/>
    </sheetView>
  </sheetViews>
  <sheetFormatPr defaultColWidth="9.140625" defaultRowHeight="15"/>
  <cols>
    <col min="1" max="1" width="25.28125" style="3" customWidth="1"/>
    <col min="2" max="2" width="29.57421875" style="3" customWidth="1"/>
    <col min="3" max="3" width="17.8515625" style="3" customWidth="1"/>
    <col min="4" max="4" width="17.57421875" style="3" customWidth="1"/>
    <col min="5" max="5" width="18.00390625" style="3" customWidth="1"/>
    <col min="6" max="6" width="15.57421875" style="3" customWidth="1"/>
    <col min="7" max="16384" width="9.140625" style="3" customWidth="1"/>
  </cols>
  <sheetData>
    <row r="1" ht="16.5" thickBot="1">
      <c r="A1" s="13" t="s">
        <v>43</v>
      </c>
    </row>
    <row r="2" spans="1:6" ht="28.5">
      <c r="A2" s="14" t="s">
        <v>17</v>
      </c>
      <c r="B2" s="14" t="s">
        <v>18</v>
      </c>
      <c r="C2" s="14" t="s">
        <v>19</v>
      </c>
      <c r="D2" s="14" t="s">
        <v>20</v>
      </c>
      <c r="E2" s="14" t="s">
        <v>21</v>
      </c>
      <c r="F2" s="14" t="s">
        <v>22</v>
      </c>
    </row>
    <row r="3" spans="1:6" ht="15.75" thickBot="1">
      <c r="A3" s="16"/>
      <c r="B3" s="16"/>
      <c r="C3" s="16"/>
      <c r="D3" s="16"/>
      <c r="E3" s="16"/>
      <c r="F3" s="16" t="s">
        <v>23</v>
      </c>
    </row>
    <row r="4" spans="1:6" ht="16.5" thickBot="1">
      <c r="A4" s="9"/>
      <c r="B4" s="9"/>
      <c r="C4" s="9"/>
      <c r="D4" s="9"/>
      <c r="E4" s="9"/>
      <c r="F4" s="9"/>
    </row>
    <row r="5" spans="1:6" ht="16.5" thickBot="1">
      <c r="A5" s="9"/>
      <c r="B5" s="9"/>
      <c r="C5" s="9"/>
      <c r="D5" s="9"/>
      <c r="E5" s="9"/>
      <c r="F5" s="9"/>
    </row>
    <row r="6" spans="1:6" ht="16.5" thickBot="1">
      <c r="A6" s="9"/>
      <c r="B6" s="9"/>
      <c r="C6" s="9"/>
      <c r="D6" s="9"/>
      <c r="E6" s="9"/>
      <c r="F6" s="9"/>
    </row>
    <row r="7" spans="1:6" ht="16.5" thickBot="1">
      <c r="A7" s="9"/>
      <c r="B7" s="9"/>
      <c r="C7" s="9"/>
      <c r="D7" s="9"/>
      <c r="E7" s="9"/>
      <c r="F7" s="9"/>
    </row>
    <row r="8" spans="1:6" ht="16.5" thickBot="1">
      <c r="A8" s="9"/>
      <c r="B8" s="9"/>
      <c r="C8" s="9"/>
      <c r="D8" s="9"/>
      <c r="E8" s="9"/>
      <c r="F8" s="9"/>
    </row>
    <row r="9" spans="1:6" ht="16.5" thickBot="1">
      <c r="A9" s="9"/>
      <c r="B9" s="9"/>
      <c r="C9" s="9"/>
      <c r="D9" s="9"/>
      <c r="E9" s="9"/>
      <c r="F9" s="9"/>
    </row>
    <row r="10" spans="1:6" ht="16.5" thickBot="1">
      <c r="A10" s="9"/>
      <c r="B10" s="9"/>
      <c r="C10" s="9"/>
      <c r="D10" s="9"/>
      <c r="E10" s="9"/>
      <c r="F10" s="9"/>
    </row>
    <row r="11" spans="1:6" ht="16.5" thickBot="1">
      <c r="A11" s="9"/>
      <c r="B11" s="9"/>
      <c r="C11" s="9"/>
      <c r="D11" s="9"/>
      <c r="E11" s="9"/>
      <c r="F11" s="9"/>
    </row>
    <row r="12" spans="1:6" ht="16.5" thickBot="1">
      <c r="A12" s="9"/>
      <c r="B12" s="9"/>
      <c r="C12" s="9"/>
      <c r="D12" s="9"/>
      <c r="E12" s="9"/>
      <c r="F12" s="9"/>
    </row>
    <row r="13" spans="1:6" ht="16.5" thickBot="1">
      <c r="A13" s="9"/>
      <c r="B13" s="9"/>
      <c r="C13" s="9"/>
      <c r="D13" s="9"/>
      <c r="E13" s="9"/>
      <c r="F13" s="9"/>
    </row>
    <row r="14" spans="1:6" ht="16.5" thickBot="1">
      <c r="A14" s="9"/>
      <c r="B14" s="9"/>
      <c r="C14" s="9"/>
      <c r="D14" s="9"/>
      <c r="E14" s="9"/>
      <c r="F14" s="9"/>
    </row>
    <row r="15" spans="1:6" ht="16.5" thickBot="1">
      <c r="A15" s="9"/>
      <c r="B15" s="9"/>
      <c r="C15" s="9"/>
      <c r="D15" s="9"/>
      <c r="E15" s="9"/>
      <c r="F15" s="9"/>
    </row>
    <row r="16" spans="1:6" ht="16.5" thickBot="1">
      <c r="A16" s="9"/>
      <c r="B16" s="9"/>
      <c r="C16" s="9"/>
      <c r="D16" s="9"/>
      <c r="E16" s="9"/>
      <c r="F16" s="9"/>
    </row>
    <row r="17" spans="1:6" ht="16.5" thickBot="1">
      <c r="A17" s="9"/>
      <c r="B17" s="9"/>
      <c r="C17" s="9"/>
      <c r="D17" s="9"/>
      <c r="E17" s="9"/>
      <c r="F17" s="9"/>
    </row>
    <row r="18" ht="15">
      <c r="A18" s="17" t="s">
        <v>44</v>
      </c>
    </row>
    <row r="19" ht="15">
      <c r="A19" s="17" t="s">
        <v>45</v>
      </c>
    </row>
  </sheetData>
  <sheetProtection/>
  <printOptions/>
  <pageMargins left="0.7" right="0.7" top="0.75" bottom="0.75" header="0.3" footer="0.3"/>
  <pageSetup horizontalDpi="600" verticalDpi="600" orientation="landscape" scale="98" r:id="rId1"/>
</worksheet>
</file>

<file path=xl/worksheets/sheet30.xml><?xml version="1.0" encoding="utf-8"?>
<worksheet xmlns="http://schemas.openxmlformats.org/spreadsheetml/2006/main" xmlns:r="http://schemas.openxmlformats.org/officeDocument/2006/relationships">
  <sheetPr>
    <pageSetUpPr fitToPage="1"/>
  </sheetPr>
  <dimension ref="A1:F13"/>
  <sheetViews>
    <sheetView zoomScalePageLayoutView="0" workbookViewId="0" topLeftCell="A1">
      <selection activeCell="B2" sqref="B2:F2"/>
    </sheetView>
  </sheetViews>
  <sheetFormatPr defaultColWidth="4.8515625" defaultRowHeight="15"/>
  <cols>
    <col min="1" max="1" width="40.28125" style="3" customWidth="1"/>
    <col min="2" max="3" width="16.28125" style="3" customWidth="1"/>
    <col min="4" max="4" width="17.00390625" style="3" customWidth="1"/>
    <col min="5" max="5" width="16.57421875" style="3" customWidth="1"/>
    <col min="6" max="6" width="15.57421875" style="3" customWidth="1"/>
    <col min="7" max="16384" width="4.8515625" style="3" customWidth="1"/>
  </cols>
  <sheetData>
    <row r="1" ht="16.5" thickBot="1">
      <c r="A1" s="3" t="s">
        <v>465</v>
      </c>
    </row>
    <row r="2" spans="1:6" ht="15.75" thickBot="1">
      <c r="A2" s="61"/>
      <c r="B2" s="161" t="s">
        <v>466</v>
      </c>
      <c r="C2" s="162"/>
      <c r="D2" s="162"/>
      <c r="E2" s="162"/>
      <c r="F2" s="163"/>
    </row>
    <row r="3" spans="1:6" ht="15.75" thickBot="1">
      <c r="A3" s="49" t="s">
        <v>220</v>
      </c>
      <c r="B3" s="110" t="s">
        <v>467</v>
      </c>
      <c r="C3" s="110">
        <v>2004</v>
      </c>
      <c r="D3" s="110">
        <v>2005</v>
      </c>
      <c r="E3" s="110">
        <v>2006</v>
      </c>
      <c r="F3" s="110">
        <v>2007</v>
      </c>
    </row>
    <row r="4" spans="1:6" ht="15.75" thickBot="1">
      <c r="A4" s="4" t="s">
        <v>468</v>
      </c>
      <c r="B4" s="5"/>
      <c r="C4" s="5"/>
      <c r="D4" s="5"/>
      <c r="E4" s="5"/>
      <c r="F4" s="5"/>
    </row>
    <row r="5" spans="1:6" ht="15.75" thickBot="1">
      <c r="A5" s="49" t="s">
        <v>469</v>
      </c>
      <c r="B5" s="46"/>
      <c r="C5" s="46">
        <v>0</v>
      </c>
      <c r="D5" s="46">
        <v>0</v>
      </c>
      <c r="E5" s="46">
        <v>0</v>
      </c>
      <c r="F5" s="46">
        <v>0</v>
      </c>
    </row>
    <row r="6" spans="1:6" ht="15.75" thickBot="1">
      <c r="A6" s="49" t="s">
        <v>470</v>
      </c>
      <c r="B6" s="46"/>
      <c r="C6" s="46"/>
      <c r="D6" s="46">
        <v>0</v>
      </c>
      <c r="E6" s="46">
        <v>0</v>
      </c>
      <c r="F6" s="46">
        <v>0</v>
      </c>
    </row>
    <row r="7" spans="1:6" ht="15.75" thickBot="1">
      <c r="A7" s="49" t="s">
        <v>471</v>
      </c>
      <c r="B7" s="46"/>
      <c r="C7" s="46"/>
      <c r="D7" s="46"/>
      <c r="E7" s="46">
        <v>0</v>
      </c>
      <c r="F7" s="46">
        <v>0</v>
      </c>
    </row>
    <row r="8" spans="1:6" ht="15.75" thickBot="1">
      <c r="A8" s="49" t="s">
        <v>472</v>
      </c>
      <c r="B8" s="46"/>
      <c r="C8" s="46"/>
      <c r="D8" s="46"/>
      <c r="E8" s="46"/>
      <c r="F8" s="46">
        <v>0</v>
      </c>
    </row>
    <row r="9" spans="1:6" ht="15.75" thickBot="1">
      <c r="A9" s="49" t="s">
        <v>473</v>
      </c>
      <c r="B9" s="46"/>
      <c r="C9" s="46"/>
      <c r="D9" s="46"/>
      <c r="E9" s="46"/>
      <c r="F9" s="46"/>
    </row>
    <row r="10" spans="1:6" ht="15.75" thickBot="1">
      <c r="A10" s="49" t="s">
        <v>474</v>
      </c>
      <c r="B10" s="46"/>
      <c r="C10" s="46"/>
      <c r="D10" s="46"/>
      <c r="E10" s="46"/>
      <c r="F10" s="46"/>
    </row>
    <row r="11" spans="1:6" ht="15.75" thickBot="1">
      <c r="A11" s="49" t="s">
        <v>475</v>
      </c>
      <c r="B11" s="46"/>
      <c r="C11" s="46"/>
      <c r="D11" s="46"/>
      <c r="E11" s="46"/>
      <c r="F11" s="46"/>
    </row>
    <row r="12" spans="1:6" ht="15.75" thickBot="1">
      <c r="A12" s="4" t="s">
        <v>476</v>
      </c>
      <c r="B12" s="5">
        <f>B5+B6+B7+B8+B9+B10-B11</f>
        <v>0</v>
      </c>
      <c r="C12" s="5">
        <f>C5+C6+C7+C8+C9+C10-C11</f>
        <v>0</v>
      </c>
      <c r="D12" s="5">
        <f>D5+D6+D7+D8+D9+D10-D11</f>
        <v>0</v>
      </c>
      <c r="E12" s="5">
        <f>E5+E6+E7+E8+E9+E10-E11</f>
        <v>0</v>
      </c>
      <c r="F12" s="5">
        <f>F5+F6+F7+F8+F9+F10-F11</f>
        <v>0</v>
      </c>
    </row>
    <row r="13" spans="1:6" ht="15.75" thickBot="1">
      <c r="A13" s="4" t="s">
        <v>477</v>
      </c>
      <c r="B13" s="5" t="e">
        <f>B4/B12</f>
        <v>#DIV/0!</v>
      </c>
      <c r="C13" s="5" t="e">
        <f>C4/C12</f>
        <v>#DIV/0!</v>
      </c>
      <c r="D13" s="5" t="e">
        <f>D4/D12</f>
        <v>#DIV/0!</v>
      </c>
      <c r="E13" s="5" t="e">
        <f>E4/E12</f>
        <v>#DIV/0!</v>
      </c>
      <c r="F13" s="5" t="e">
        <f>F4/F12</f>
        <v>#DIV/0!</v>
      </c>
    </row>
  </sheetData>
  <sheetProtection/>
  <mergeCells count="1">
    <mergeCell ref="B2:F2"/>
  </mergeCells>
  <printOptions horizontalCentered="1"/>
  <pageMargins left="0.7" right="0.7" top="0.75" bottom="0.75" header="0.3" footer="0.3"/>
  <pageSetup fitToHeight="1" fitToWidth="1" horizontalDpi="600" verticalDpi="600" orientation="landscape" r:id="rId1"/>
</worksheet>
</file>

<file path=xl/worksheets/sheet31.xml><?xml version="1.0" encoding="utf-8"?>
<worksheet xmlns="http://schemas.openxmlformats.org/spreadsheetml/2006/main" xmlns:r="http://schemas.openxmlformats.org/officeDocument/2006/relationships">
  <sheetPr>
    <pageSetUpPr fitToPage="1"/>
  </sheetPr>
  <dimension ref="A1:J17"/>
  <sheetViews>
    <sheetView zoomScalePageLayoutView="0" workbookViewId="0" topLeftCell="A1">
      <selection activeCell="G11" sqref="G11:H11"/>
    </sheetView>
  </sheetViews>
  <sheetFormatPr defaultColWidth="9.140625" defaultRowHeight="15"/>
  <cols>
    <col min="1" max="1" width="65.00390625" style="3" customWidth="1"/>
    <col min="2" max="2" width="14.140625" style="3" customWidth="1"/>
    <col min="3" max="3" width="15.7109375" style="3" customWidth="1"/>
    <col min="4" max="4" width="15.00390625" style="3" customWidth="1"/>
    <col min="5" max="5" width="13.421875" style="3" customWidth="1"/>
    <col min="6" max="8" width="14.421875" style="3" customWidth="1"/>
    <col min="9" max="9" width="14.00390625" style="3" customWidth="1"/>
    <col min="10" max="10" width="14.28125" style="3" customWidth="1"/>
    <col min="11" max="16384" width="9.140625" style="3" customWidth="1"/>
  </cols>
  <sheetData>
    <row r="1" spans="1:10" ht="16.5" thickBot="1">
      <c r="A1" s="37" t="s">
        <v>478</v>
      </c>
      <c r="B1"/>
      <c r="C1"/>
      <c r="D1"/>
      <c r="E1"/>
      <c r="F1"/>
      <c r="G1"/>
      <c r="H1"/>
      <c r="I1"/>
      <c r="J1"/>
    </row>
    <row r="2" spans="1:10" ht="15">
      <c r="A2" s="140"/>
      <c r="B2" s="152" t="s">
        <v>396</v>
      </c>
      <c r="C2" s="152" t="s">
        <v>397</v>
      </c>
      <c r="D2" s="152" t="s">
        <v>398</v>
      </c>
      <c r="E2" s="15" t="s">
        <v>399</v>
      </c>
      <c r="F2" s="15" t="s">
        <v>403</v>
      </c>
      <c r="G2" s="15" t="s">
        <v>652</v>
      </c>
      <c r="H2" s="15"/>
      <c r="I2" s="152" t="s">
        <v>401</v>
      </c>
      <c r="J2" s="152" t="s">
        <v>214</v>
      </c>
    </row>
    <row r="3" spans="1:10" ht="31.5" customHeight="1" thickBot="1">
      <c r="A3" s="141"/>
      <c r="B3" s="153"/>
      <c r="C3" s="153"/>
      <c r="D3" s="153"/>
      <c r="E3" s="110" t="s">
        <v>402</v>
      </c>
      <c r="F3" s="110" t="s">
        <v>651</v>
      </c>
      <c r="G3" s="110" t="s">
        <v>653</v>
      </c>
      <c r="H3" s="110" t="s">
        <v>654</v>
      </c>
      <c r="I3" s="153"/>
      <c r="J3" s="153"/>
    </row>
    <row r="4" spans="1:10" ht="15.75" thickBot="1">
      <c r="A4" s="41" t="s">
        <v>479</v>
      </c>
      <c r="B4" s="55"/>
      <c r="C4" s="55"/>
      <c r="D4" s="55"/>
      <c r="E4" s="55"/>
      <c r="F4" s="55"/>
      <c r="G4" s="55"/>
      <c r="H4" s="55"/>
      <c r="I4" s="55"/>
      <c r="J4" s="113"/>
    </row>
    <row r="5" spans="1:10" ht="15.75" thickBot="1">
      <c r="A5" s="41" t="s">
        <v>142</v>
      </c>
      <c r="B5" s="55"/>
      <c r="C5" s="55"/>
      <c r="D5" s="55"/>
      <c r="E5" s="55"/>
      <c r="F5" s="55"/>
      <c r="G5" s="55"/>
      <c r="H5" s="55"/>
      <c r="I5" s="55"/>
      <c r="J5" s="113"/>
    </row>
    <row r="6" spans="1:10" ht="15.75" thickBot="1">
      <c r="A6" s="41" t="s">
        <v>144</v>
      </c>
      <c r="B6" s="42"/>
      <c r="C6" s="42"/>
      <c r="D6" s="42"/>
      <c r="E6" s="42"/>
      <c r="F6" s="42"/>
      <c r="G6" s="42"/>
      <c r="H6" s="42"/>
      <c r="I6" s="42"/>
      <c r="J6" s="114"/>
    </row>
    <row r="7" spans="1:10" ht="15.75" thickBot="1">
      <c r="A7" s="54" t="s">
        <v>480</v>
      </c>
      <c r="B7" s="55">
        <f aca="true" t="shared" si="0" ref="B7:J7">SUM(B4+B5-B6)</f>
        <v>0</v>
      </c>
      <c r="C7" s="55">
        <f t="shared" si="0"/>
        <v>0</v>
      </c>
      <c r="D7" s="55">
        <f t="shared" si="0"/>
        <v>0</v>
      </c>
      <c r="E7" s="55">
        <f t="shared" si="0"/>
        <v>0</v>
      </c>
      <c r="F7" s="55">
        <f t="shared" si="0"/>
        <v>0</v>
      </c>
      <c r="G7" s="55">
        <f t="shared" si="0"/>
        <v>0</v>
      </c>
      <c r="H7" s="55">
        <f t="shared" si="0"/>
        <v>0</v>
      </c>
      <c r="I7" s="55">
        <f t="shared" si="0"/>
        <v>0</v>
      </c>
      <c r="J7" s="55">
        <f t="shared" si="0"/>
        <v>0</v>
      </c>
    </row>
    <row r="8" spans="1:10" ht="26.25" thickBot="1">
      <c r="A8" s="41" t="s">
        <v>481</v>
      </c>
      <c r="B8" s="55"/>
      <c r="C8" s="55"/>
      <c r="D8" s="55"/>
      <c r="E8" s="55"/>
      <c r="F8" s="55"/>
      <c r="G8" s="55"/>
      <c r="H8" s="55"/>
      <c r="I8" s="55"/>
      <c r="J8" s="113"/>
    </row>
    <row r="9" spans="1:10" ht="26.25" thickBot="1">
      <c r="A9" s="41" t="s">
        <v>482</v>
      </c>
      <c r="B9" s="55"/>
      <c r="C9" s="55"/>
      <c r="D9" s="55"/>
      <c r="E9" s="55"/>
      <c r="F9" s="55"/>
      <c r="G9" s="55"/>
      <c r="H9" s="55"/>
      <c r="I9" s="55"/>
      <c r="J9" s="113"/>
    </row>
    <row r="10" spans="1:10" ht="15.75" thickBot="1">
      <c r="A10" s="54" t="s">
        <v>483</v>
      </c>
      <c r="B10" s="55">
        <f aca="true" t="shared" si="1" ref="B10:J10">SUM(B9-B8)</f>
        <v>0</v>
      </c>
      <c r="C10" s="55">
        <f t="shared" si="1"/>
        <v>0</v>
      </c>
      <c r="D10" s="55">
        <f t="shared" si="1"/>
        <v>0</v>
      </c>
      <c r="E10" s="55">
        <f t="shared" si="1"/>
        <v>0</v>
      </c>
      <c r="F10" s="55">
        <f t="shared" si="1"/>
        <v>0</v>
      </c>
      <c r="G10" s="55">
        <f t="shared" si="1"/>
        <v>0</v>
      </c>
      <c r="H10" s="55">
        <f t="shared" si="1"/>
        <v>0</v>
      </c>
      <c r="I10" s="55">
        <f t="shared" si="1"/>
        <v>0</v>
      </c>
      <c r="J10" s="55">
        <f t="shared" si="1"/>
        <v>0</v>
      </c>
    </row>
    <row r="11" spans="1:10" ht="15.75" thickBot="1">
      <c r="A11" s="54" t="s">
        <v>484</v>
      </c>
      <c r="B11" s="55">
        <f aca="true" t="shared" si="2" ref="B11:J11">SUM(B7-B10)</f>
        <v>0</v>
      </c>
      <c r="C11" s="55">
        <f t="shared" si="2"/>
        <v>0</v>
      </c>
      <c r="D11" s="55">
        <f t="shared" si="2"/>
        <v>0</v>
      </c>
      <c r="E11" s="55">
        <f t="shared" si="2"/>
        <v>0</v>
      </c>
      <c r="F11" s="55">
        <f t="shared" si="2"/>
        <v>0</v>
      </c>
      <c r="G11" s="55">
        <f t="shared" si="2"/>
        <v>0</v>
      </c>
      <c r="H11" s="55">
        <f t="shared" si="2"/>
        <v>0</v>
      </c>
      <c r="I11" s="55">
        <f t="shared" si="2"/>
        <v>0</v>
      </c>
      <c r="J11" s="55">
        <f t="shared" si="2"/>
        <v>0</v>
      </c>
    </row>
    <row r="12" spans="1:10" ht="15.75" thickBot="1">
      <c r="A12" s="41" t="s">
        <v>485</v>
      </c>
      <c r="B12" s="55"/>
      <c r="C12" s="55"/>
      <c r="D12" s="55"/>
      <c r="E12" s="55"/>
      <c r="F12" s="55"/>
      <c r="G12" s="55"/>
      <c r="H12" s="55"/>
      <c r="I12" s="55"/>
      <c r="J12" s="113"/>
    </row>
    <row r="13" spans="1:10" ht="15.75" thickBot="1">
      <c r="A13" s="41" t="s">
        <v>486</v>
      </c>
      <c r="B13" s="55"/>
      <c r="C13" s="55"/>
      <c r="D13" s="55"/>
      <c r="E13" s="55"/>
      <c r="F13" s="55"/>
      <c r="G13" s="55"/>
      <c r="H13" s="55"/>
      <c r="I13" s="55"/>
      <c r="J13" s="113"/>
    </row>
    <row r="14" spans="1:10" ht="15.75" thickBot="1">
      <c r="A14" s="41" t="s">
        <v>487</v>
      </c>
      <c r="B14" s="55"/>
      <c r="C14" s="55"/>
      <c r="D14" s="55"/>
      <c r="E14" s="55"/>
      <c r="F14" s="55"/>
      <c r="G14" s="55"/>
      <c r="H14" s="55"/>
      <c r="I14" s="55"/>
      <c r="J14" s="113"/>
    </row>
    <row r="15" spans="1:10" ht="15.75" thickBot="1">
      <c r="A15" s="41" t="s">
        <v>488</v>
      </c>
      <c r="B15" s="55"/>
      <c r="C15" s="55"/>
      <c r="D15" s="55"/>
      <c r="E15" s="55"/>
      <c r="F15" s="55"/>
      <c r="G15" s="55"/>
      <c r="H15" s="55"/>
      <c r="I15" s="55"/>
      <c r="J15" s="113"/>
    </row>
    <row r="16" spans="1:10" ht="15.75" thickBot="1">
      <c r="A16" s="41" t="s">
        <v>489</v>
      </c>
      <c r="B16" s="55"/>
      <c r="C16" s="55"/>
      <c r="D16" s="55"/>
      <c r="E16" s="55"/>
      <c r="F16" s="55"/>
      <c r="G16" s="55"/>
      <c r="H16" s="55"/>
      <c r="I16" s="55"/>
      <c r="J16" s="113"/>
    </row>
    <row r="17" spans="1:10" ht="15">
      <c r="A17" s="40" t="s">
        <v>490</v>
      </c>
      <c r="B17"/>
      <c r="C17"/>
      <c r="D17"/>
      <c r="E17"/>
      <c r="F17"/>
      <c r="G17"/>
      <c r="H17"/>
      <c r="I17"/>
      <c r="J17"/>
    </row>
  </sheetData>
  <sheetProtection/>
  <mergeCells count="6">
    <mergeCell ref="J2:J3"/>
    <mergeCell ref="A2:A3"/>
    <mergeCell ref="B2:B3"/>
    <mergeCell ref="C2:C3"/>
    <mergeCell ref="D2:D3"/>
    <mergeCell ref="I2:I3"/>
  </mergeCells>
  <printOptions horizontalCentered="1"/>
  <pageMargins left="0.7" right="0.7" top="0.75" bottom="0.75" header="0.3" footer="0.3"/>
  <pageSetup fitToHeight="1" fitToWidth="1" horizontalDpi="600" verticalDpi="600" orientation="landscape" scale="73" r:id="rId1"/>
</worksheet>
</file>

<file path=xl/worksheets/sheet32.xml><?xml version="1.0" encoding="utf-8"?>
<worksheet xmlns="http://schemas.openxmlformats.org/spreadsheetml/2006/main" xmlns:r="http://schemas.openxmlformats.org/officeDocument/2006/relationships">
  <sheetPr>
    <pageSetUpPr fitToPage="1"/>
  </sheetPr>
  <dimension ref="A1:G11"/>
  <sheetViews>
    <sheetView zoomScalePageLayoutView="0" workbookViewId="0" topLeftCell="A1">
      <selection activeCell="A2" sqref="A2:A3"/>
    </sheetView>
  </sheetViews>
  <sheetFormatPr defaultColWidth="9.140625" defaultRowHeight="15"/>
  <cols>
    <col min="1" max="1" width="48.00390625" style="3" bestFit="1" customWidth="1"/>
    <col min="2" max="2" width="17.7109375" style="3" customWidth="1"/>
    <col min="3" max="3" width="17.57421875" style="3" customWidth="1"/>
    <col min="4" max="4" width="17.7109375" style="3" customWidth="1"/>
    <col min="5" max="5" width="17.8515625" style="3" customWidth="1"/>
    <col min="6" max="6" width="17.00390625" style="3" customWidth="1"/>
    <col min="7" max="7" width="17.421875" style="3" customWidth="1"/>
    <col min="8" max="16384" width="9.140625" style="3" customWidth="1"/>
  </cols>
  <sheetData>
    <row r="1" ht="16.5" thickBot="1">
      <c r="A1" s="45" t="s">
        <v>491</v>
      </c>
    </row>
    <row r="2" spans="1:7" ht="29.25" thickBot="1">
      <c r="A2" s="1"/>
      <c r="B2" s="20" t="s">
        <v>492</v>
      </c>
      <c r="C2" s="20" t="s">
        <v>493</v>
      </c>
      <c r="D2" s="20" t="s">
        <v>494</v>
      </c>
      <c r="E2" s="20" t="s">
        <v>495</v>
      </c>
      <c r="F2" s="20" t="s">
        <v>496</v>
      </c>
      <c r="G2" s="20" t="s">
        <v>214</v>
      </c>
    </row>
    <row r="3" spans="1:7" ht="15.75" thickBot="1">
      <c r="A3" s="49" t="s">
        <v>497</v>
      </c>
      <c r="B3" s="5"/>
      <c r="C3" s="5"/>
      <c r="D3" s="5"/>
      <c r="E3" s="5"/>
      <c r="F3" s="5"/>
      <c r="G3" s="115"/>
    </row>
    <row r="4" spans="1:7" ht="15.75" thickBot="1">
      <c r="A4" s="49" t="s">
        <v>498</v>
      </c>
      <c r="B4" s="5"/>
      <c r="C4" s="5"/>
      <c r="D4" s="5"/>
      <c r="E4" s="5"/>
      <c r="F4" s="5"/>
      <c r="G4" s="115"/>
    </row>
    <row r="5" spans="1:7" ht="15.75" thickBot="1">
      <c r="A5" s="49" t="s">
        <v>144</v>
      </c>
      <c r="B5" s="5"/>
      <c r="C5" s="5"/>
      <c r="D5" s="5"/>
      <c r="E5" s="5"/>
      <c r="F5" s="5"/>
      <c r="G5" s="115"/>
    </row>
    <row r="6" spans="1:7" ht="15.75" thickBot="1">
      <c r="A6" s="4" t="s">
        <v>499</v>
      </c>
      <c r="B6" s="115">
        <f aca="true" t="shared" si="0" ref="B6:G6">SUM(B3+B4-B5)</f>
        <v>0</v>
      </c>
      <c r="C6" s="115">
        <f t="shared" si="0"/>
        <v>0</v>
      </c>
      <c r="D6" s="115">
        <f t="shared" si="0"/>
        <v>0</v>
      </c>
      <c r="E6" s="115">
        <f t="shared" si="0"/>
        <v>0</v>
      </c>
      <c r="F6" s="115">
        <f t="shared" si="0"/>
        <v>0</v>
      </c>
      <c r="G6" s="115">
        <f t="shared" si="0"/>
        <v>0</v>
      </c>
    </row>
    <row r="7" spans="1:7" ht="15.75" thickBot="1">
      <c r="A7" s="49" t="s">
        <v>500</v>
      </c>
      <c r="B7" s="5"/>
      <c r="C7" s="5"/>
      <c r="D7" s="5"/>
      <c r="E7" s="5"/>
      <c r="F7" s="5"/>
      <c r="G7" s="115"/>
    </row>
    <row r="8" spans="1:7" ht="15.75" thickBot="1">
      <c r="A8" s="49" t="s">
        <v>501</v>
      </c>
      <c r="B8" s="5"/>
      <c r="C8" s="5"/>
      <c r="D8" s="5"/>
      <c r="E8" s="5"/>
      <c r="F8" s="5"/>
      <c r="G8" s="115"/>
    </row>
    <row r="9" spans="1:7" ht="15.75" thickBot="1">
      <c r="A9" s="49" t="s">
        <v>502</v>
      </c>
      <c r="B9" s="5"/>
      <c r="C9" s="5"/>
      <c r="D9" s="5"/>
      <c r="E9" s="5"/>
      <c r="F9" s="5"/>
      <c r="G9" s="115"/>
    </row>
    <row r="10" spans="1:7" ht="15.75" thickBot="1">
      <c r="A10" s="49" t="s">
        <v>503</v>
      </c>
      <c r="B10" s="5"/>
      <c r="C10" s="5"/>
      <c r="D10" s="5"/>
      <c r="E10" s="5"/>
      <c r="F10" s="5"/>
      <c r="G10" s="115"/>
    </row>
    <row r="11" ht="15">
      <c r="A11" s="50" t="s">
        <v>504</v>
      </c>
    </row>
  </sheetData>
  <sheetProtection/>
  <printOptions horizontalCentered="1"/>
  <pageMargins left="0.7" right="0.7" top="0.75" bottom="0.75" header="0.3" footer="0.3"/>
  <pageSetup fitToHeight="1" fitToWidth="1" horizontalDpi="600" verticalDpi="600" orientation="landscape" scale="79" r:id="rId1"/>
</worksheet>
</file>

<file path=xl/worksheets/sheet33.xml><?xml version="1.0" encoding="utf-8"?>
<worksheet xmlns="http://schemas.openxmlformats.org/spreadsheetml/2006/main" xmlns:r="http://schemas.openxmlformats.org/officeDocument/2006/relationships">
  <sheetPr>
    <pageSetUpPr fitToPage="1"/>
  </sheetPr>
  <dimension ref="A1:K21"/>
  <sheetViews>
    <sheetView zoomScalePageLayoutView="0" workbookViewId="0" topLeftCell="A1">
      <selection activeCell="A2" sqref="A2:A3"/>
    </sheetView>
  </sheetViews>
  <sheetFormatPr defaultColWidth="9.00390625" defaultRowHeight="15"/>
  <cols>
    <col min="1" max="1" width="43.00390625" style="3" customWidth="1"/>
    <col min="2" max="2" width="10.00390625" style="3" customWidth="1"/>
    <col min="3" max="3" width="13.8515625" style="3" customWidth="1"/>
    <col min="4" max="4" width="10.7109375" style="3" customWidth="1"/>
    <col min="5" max="5" width="14.28125" style="3" customWidth="1"/>
    <col min="6" max="6" width="10.7109375" style="3" customWidth="1"/>
    <col min="7" max="7" width="13.7109375" style="3" customWidth="1"/>
    <col min="8" max="8" width="11.140625" style="3" customWidth="1"/>
    <col min="9" max="9" width="13.00390625" style="3" customWidth="1"/>
    <col min="10" max="10" width="10.421875" style="3" customWidth="1"/>
    <col min="11" max="11" width="13.421875" style="3" customWidth="1"/>
    <col min="12" max="16384" width="9.00390625" style="3" customWidth="1"/>
  </cols>
  <sheetData>
    <row r="1" ht="16.5" thickBot="1">
      <c r="A1" s="45" t="s">
        <v>505</v>
      </c>
    </row>
    <row r="2" spans="1:11" ht="30" customHeight="1" thickBot="1">
      <c r="A2" s="1"/>
      <c r="B2" s="164" t="s">
        <v>506</v>
      </c>
      <c r="C2" s="165"/>
      <c r="D2" s="164" t="s">
        <v>507</v>
      </c>
      <c r="E2" s="165"/>
      <c r="F2" s="164" t="s">
        <v>508</v>
      </c>
      <c r="G2" s="165"/>
      <c r="H2" s="164" t="s">
        <v>509</v>
      </c>
      <c r="I2" s="165"/>
      <c r="J2" s="164" t="s">
        <v>214</v>
      </c>
      <c r="K2" s="165"/>
    </row>
    <row r="3" spans="1:11" ht="30" customHeight="1" thickBot="1">
      <c r="A3" s="4"/>
      <c r="B3" s="116" t="s">
        <v>510</v>
      </c>
      <c r="C3" s="116" t="s">
        <v>511</v>
      </c>
      <c r="D3" s="116" t="s">
        <v>512</v>
      </c>
      <c r="E3" s="116" t="s">
        <v>511</v>
      </c>
      <c r="F3" s="116" t="s">
        <v>513</v>
      </c>
      <c r="G3" s="116" t="s">
        <v>511</v>
      </c>
      <c r="H3" s="116" t="s">
        <v>510</v>
      </c>
      <c r="I3" s="116" t="s">
        <v>511</v>
      </c>
      <c r="J3" s="116" t="s">
        <v>510</v>
      </c>
      <c r="K3" s="116" t="s">
        <v>511</v>
      </c>
    </row>
    <row r="4" spans="1:11" ht="15.75" thickBot="1">
      <c r="A4" s="49" t="s">
        <v>514</v>
      </c>
      <c r="B4" s="5"/>
      <c r="C4" s="5"/>
      <c r="D4" s="5"/>
      <c r="E4" s="5"/>
      <c r="F4" s="5"/>
      <c r="G4" s="5"/>
      <c r="H4" s="5"/>
      <c r="I4" s="5"/>
      <c r="J4" s="5"/>
      <c r="K4" s="5"/>
    </row>
    <row r="5" spans="1:11" ht="16.5" thickBot="1">
      <c r="A5" s="128" t="s">
        <v>515</v>
      </c>
      <c r="B5" s="144"/>
      <c r="C5" s="144"/>
      <c r="D5" s="144"/>
      <c r="E5" s="144"/>
      <c r="F5" s="144"/>
      <c r="G5" s="144"/>
      <c r="H5" s="144"/>
      <c r="I5" s="144"/>
      <c r="J5" s="144"/>
      <c r="K5" s="145"/>
    </row>
    <row r="6" spans="1:11" ht="15.75" thickBot="1">
      <c r="A6" s="49" t="s">
        <v>516</v>
      </c>
      <c r="B6" s="46"/>
      <c r="C6" s="46"/>
      <c r="D6" s="46"/>
      <c r="E6" s="5"/>
      <c r="F6" s="5"/>
      <c r="G6" s="5"/>
      <c r="H6" s="5"/>
      <c r="I6" s="5"/>
      <c r="J6" s="115"/>
      <c r="K6" s="115"/>
    </row>
    <row r="7" spans="1:11" ht="15.75" thickBot="1">
      <c r="A7" s="49" t="s">
        <v>517</v>
      </c>
      <c r="B7" s="46"/>
      <c r="C7" s="46"/>
      <c r="D7" s="46"/>
      <c r="E7" s="5"/>
      <c r="F7" s="5"/>
      <c r="G7" s="5"/>
      <c r="H7" s="5"/>
      <c r="I7" s="5"/>
      <c r="J7" s="115"/>
      <c r="K7" s="115"/>
    </row>
    <row r="8" spans="1:11" ht="15.75" thickBot="1">
      <c r="A8" s="49" t="s">
        <v>518</v>
      </c>
      <c r="B8" s="46"/>
      <c r="C8" s="46"/>
      <c r="D8" s="46"/>
      <c r="E8" s="5"/>
      <c r="F8" s="5"/>
      <c r="G8" s="5"/>
      <c r="H8" s="5"/>
      <c r="I8" s="5"/>
      <c r="J8" s="115"/>
      <c r="K8" s="115"/>
    </row>
    <row r="9" spans="1:11" ht="15.75" thickBot="1">
      <c r="A9" s="49" t="s">
        <v>519</v>
      </c>
      <c r="B9" s="46"/>
      <c r="C9" s="46"/>
      <c r="D9" s="46"/>
      <c r="E9" s="5"/>
      <c r="F9" s="5"/>
      <c r="G9" s="5"/>
      <c r="H9" s="5"/>
      <c r="I9" s="5"/>
      <c r="J9" s="115"/>
      <c r="K9" s="115"/>
    </row>
    <row r="10" spans="1:11" ht="15.75" thickBot="1">
      <c r="A10" s="4" t="s">
        <v>520</v>
      </c>
      <c r="B10" s="5">
        <f aca="true" t="shared" si="0" ref="B10:K10">SUM(B6:B9)</f>
        <v>0</v>
      </c>
      <c r="C10" s="5">
        <f t="shared" si="0"/>
        <v>0</v>
      </c>
      <c r="D10" s="5">
        <f t="shared" si="0"/>
        <v>0</v>
      </c>
      <c r="E10" s="5">
        <f t="shared" si="0"/>
        <v>0</v>
      </c>
      <c r="F10" s="5">
        <f t="shared" si="0"/>
        <v>0</v>
      </c>
      <c r="G10" s="5">
        <f t="shared" si="0"/>
        <v>0</v>
      </c>
      <c r="H10" s="5">
        <f t="shared" si="0"/>
        <v>0</v>
      </c>
      <c r="I10" s="5">
        <f t="shared" si="0"/>
        <v>0</v>
      </c>
      <c r="J10" s="5">
        <f t="shared" si="0"/>
        <v>0</v>
      </c>
      <c r="K10" s="5">
        <f t="shared" si="0"/>
        <v>0</v>
      </c>
    </row>
    <row r="11" spans="1:11" ht="16.5" thickBot="1">
      <c r="A11" s="128" t="s">
        <v>521</v>
      </c>
      <c r="B11" s="144"/>
      <c r="C11" s="144"/>
      <c r="D11" s="144"/>
      <c r="E11" s="144"/>
      <c r="F11" s="144"/>
      <c r="G11" s="144"/>
      <c r="H11" s="144"/>
      <c r="I11" s="144"/>
      <c r="J11" s="144"/>
      <c r="K11" s="145"/>
    </row>
    <row r="12" spans="1:11" ht="15.75" thickBot="1">
      <c r="A12" s="49" t="s">
        <v>522</v>
      </c>
      <c r="B12" s="46"/>
      <c r="C12" s="46"/>
      <c r="D12" s="46"/>
      <c r="E12" s="5"/>
      <c r="F12" s="5"/>
      <c r="G12" s="5"/>
      <c r="H12" s="5"/>
      <c r="I12" s="5"/>
      <c r="J12" s="115"/>
      <c r="K12" s="115"/>
    </row>
    <row r="13" spans="1:11" ht="15.75" thickBot="1">
      <c r="A13" s="49" t="s">
        <v>523</v>
      </c>
      <c r="B13" s="46"/>
      <c r="C13" s="46"/>
      <c r="D13" s="46"/>
      <c r="E13" s="5"/>
      <c r="F13" s="5"/>
      <c r="G13" s="5"/>
      <c r="H13" s="5"/>
      <c r="I13" s="5"/>
      <c r="J13" s="115"/>
      <c r="K13" s="115"/>
    </row>
    <row r="14" spans="1:11" ht="15.75" thickBot="1">
      <c r="A14" s="49" t="s">
        <v>524</v>
      </c>
      <c r="B14" s="46"/>
      <c r="C14" s="46"/>
      <c r="D14" s="46"/>
      <c r="E14" s="5"/>
      <c r="F14" s="5"/>
      <c r="G14" s="5"/>
      <c r="H14" s="5"/>
      <c r="I14" s="5"/>
      <c r="J14" s="115"/>
      <c r="K14" s="115"/>
    </row>
    <row r="15" spans="1:11" ht="15.75" thickBot="1">
      <c r="A15" s="49" t="s">
        <v>525</v>
      </c>
      <c r="B15" s="46"/>
      <c r="C15" s="46"/>
      <c r="D15" s="46"/>
      <c r="E15" s="5"/>
      <c r="F15" s="5"/>
      <c r="G15" s="5"/>
      <c r="H15" s="5"/>
      <c r="I15" s="5"/>
      <c r="J15" s="115"/>
      <c r="K15" s="115"/>
    </row>
    <row r="16" spans="1:11" ht="15.75" thickBot="1">
      <c r="A16" s="49" t="s">
        <v>526</v>
      </c>
      <c r="B16" s="46"/>
      <c r="C16" s="46"/>
      <c r="D16" s="46"/>
      <c r="E16" s="5"/>
      <c r="F16" s="5"/>
      <c r="G16" s="5"/>
      <c r="H16" s="5"/>
      <c r="I16" s="5"/>
      <c r="J16" s="115"/>
      <c r="K16" s="115"/>
    </row>
    <row r="17" spans="1:11" ht="15.75" thickBot="1">
      <c r="A17" s="49" t="s">
        <v>527</v>
      </c>
      <c r="B17" s="46"/>
      <c r="C17" s="46"/>
      <c r="D17" s="46"/>
      <c r="E17" s="5"/>
      <c r="F17" s="5"/>
      <c r="G17" s="5"/>
      <c r="H17" s="5"/>
      <c r="I17" s="5"/>
      <c r="J17" s="115"/>
      <c r="K17" s="115"/>
    </row>
    <row r="18" spans="1:11" ht="15.75" thickBot="1">
      <c r="A18" s="49" t="s">
        <v>528</v>
      </c>
      <c r="B18" s="46"/>
      <c r="C18" s="46"/>
      <c r="D18" s="46"/>
      <c r="E18" s="5"/>
      <c r="F18" s="5"/>
      <c r="G18" s="5"/>
      <c r="H18" s="5"/>
      <c r="I18" s="5"/>
      <c r="J18" s="115"/>
      <c r="K18" s="115"/>
    </row>
    <row r="19" spans="1:11" ht="15.75" thickBot="1">
      <c r="A19" s="49" t="s">
        <v>529</v>
      </c>
      <c r="B19" s="46"/>
      <c r="C19" s="46"/>
      <c r="D19" s="46"/>
      <c r="E19" s="5"/>
      <c r="F19" s="5"/>
      <c r="G19" s="5"/>
      <c r="H19" s="5"/>
      <c r="I19" s="5"/>
      <c r="J19" s="115"/>
      <c r="K19" s="115"/>
    </row>
    <row r="20" spans="1:11" ht="15.75" thickBot="1">
      <c r="A20" s="4" t="s">
        <v>530</v>
      </c>
      <c r="B20" s="5">
        <f aca="true" t="shared" si="1" ref="B20:K20">SUM(B12:B19)</f>
        <v>0</v>
      </c>
      <c r="C20" s="5">
        <f t="shared" si="1"/>
        <v>0</v>
      </c>
      <c r="D20" s="5">
        <f t="shared" si="1"/>
        <v>0</v>
      </c>
      <c r="E20" s="5">
        <f t="shared" si="1"/>
        <v>0</v>
      </c>
      <c r="F20" s="5">
        <f t="shared" si="1"/>
        <v>0</v>
      </c>
      <c r="G20" s="5">
        <f t="shared" si="1"/>
        <v>0</v>
      </c>
      <c r="H20" s="5">
        <f t="shared" si="1"/>
        <v>0</v>
      </c>
      <c r="I20" s="5">
        <f t="shared" si="1"/>
        <v>0</v>
      </c>
      <c r="J20" s="5">
        <f t="shared" si="1"/>
        <v>0</v>
      </c>
      <c r="K20" s="5">
        <f t="shared" si="1"/>
        <v>0</v>
      </c>
    </row>
    <row r="21" spans="1:11" ht="15.75" thickBot="1">
      <c r="A21" s="4" t="s">
        <v>531</v>
      </c>
      <c r="B21" s="5">
        <f aca="true" t="shared" si="2" ref="B21:K21">SUM(B4+B10-B20)</f>
        <v>0</v>
      </c>
      <c r="C21" s="5">
        <f t="shared" si="2"/>
        <v>0</v>
      </c>
      <c r="D21" s="5">
        <f t="shared" si="2"/>
        <v>0</v>
      </c>
      <c r="E21" s="5">
        <f t="shared" si="2"/>
        <v>0</v>
      </c>
      <c r="F21" s="5">
        <f t="shared" si="2"/>
        <v>0</v>
      </c>
      <c r="G21" s="5">
        <f t="shared" si="2"/>
        <v>0</v>
      </c>
      <c r="H21" s="5">
        <f t="shared" si="2"/>
        <v>0</v>
      </c>
      <c r="I21" s="5">
        <f t="shared" si="2"/>
        <v>0</v>
      </c>
      <c r="J21" s="5">
        <f t="shared" si="2"/>
        <v>0</v>
      </c>
      <c r="K21" s="5">
        <f t="shared" si="2"/>
        <v>0</v>
      </c>
    </row>
  </sheetData>
  <sheetProtection/>
  <mergeCells count="7">
    <mergeCell ref="A11:K11"/>
    <mergeCell ref="B2:C2"/>
    <mergeCell ref="D2:E2"/>
    <mergeCell ref="F2:G2"/>
    <mergeCell ref="H2:I2"/>
    <mergeCell ref="J2:K2"/>
    <mergeCell ref="A5:K5"/>
  </mergeCells>
  <printOptions horizontalCentered="1"/>
  <pageMargins left="0.7" right="0.7" top="0.75" bottom="0.75" header="0.3" footer="0.3"/>
  <pageSetup fitToHeight="1" fitToWidth="1" horizontalDpi="300" verticalDpi="300" orientation="landscape" scale="74" r:id="rId1"/>
</worksheet>
</file>

<file path=xl/worksheets/sheet34.xml><?xml version="1.0" encoding="utf-8"?>
<worksheet xmlns="http://schemas.openxmlformats.org/spreadsheetml/2006/main" xmlns:r="http://schemas.openxmlformats.org/officeDocument/2006/relationships">
  <sheetPr>
    <pageSetUpPr fitToPage="1"/>
  </sheetPr>
  <dimension ref="A1:E14"/>
  <sheetViews>
    <sheetView zoomScalePageLayoutView="0" workbookViewId="0" topLeftCell="A1">
      <selection activeCell="A2" sqref="A2:A3"/>
    </sheetView>
  </sheetViews>
  <sheetFormatPr defaultColWidth="9.140625" defaultRowHeight="15"/>
  <cols>
    <col min="1" max="1" width="53.28125" style="3" customWidth="1"/>
    <col min="2" max="2" width="22.8515625" style="3" customWidth="1"/>
    <col min="3" max="3" width="24.00390625" style="3" customWidth="1"/>
    <col min="4" max="4" width="22.57421875" style="3" bestFit="1" customWidth="1"/>
    <col min="5" max="5" width="22.140625" style="3" customWidth="1"/>
    <col min="6" max="16384" width="9.140625" style="3" customWidth="1"/>
  </cols>
  <sheetData>
    <row r="1" ht="16.5" thickBot="1">
      <c r="A1" s="45" t="s">
        <v>532</v>
      </c>
    </row>
    <row r="2" spans="1:5" ht="16.5" thickBot="1">
      <c r="A2" s="117"/>
      <c r="B2" s="108" t="s">
        <v>533</v>
      </c>
      <c r="C2" s="108" t="s">
        <v>534</v>
      </c>
      <c r="D2" s="108" t="s">
        <v>535</v>
      </c>
      <c r="E2" s="108" t="s">
        <v>536</v>
      </c>
    </row>
    <row r="3" spans="1:5" ht="16.5" thickBot="1">
      <c r="A3" s="49" t="s">
        <v>537</v>
      </c>
      <c r="B3" s="118"/>
      <c r="C3" s="118"/>
      <c r="D3" s="119"/>
      <c r="E3" s="118"/>
    </row>
    <row r="4" spans="1:5" ht="16.5" thickBot="1">
      <c r="A4" s="49" t="s">
        <v>538</v>
      </c>
      <c r="B4" s="118"/>
      <c r="C4" s="118"/>
      <c r="D4" s="119"/>
      <c r="E4" s="118"/>
    </row>
    <row r="5" spans="1:5" ht="16.5" thickBot="1">
      <c r="A5" s="49" t="s">
        <v>539</v>
      </c>
      <c r="B5" s="118"/>
      <c r="C5" s="118"/>
      <c r="D5" s="119"/>
      <c r="E5" s="118"/>
    </row>
    <row r="6" spans="1:5" ht="16.5" thickBot="1">
      <c r="A6" s="49" t="s">
        <v>540</v>
      </c>
      <c r="B6" s="118"/>
      <c r="C6" s="118"/>
      <c r="D6" s="119"/>
      <c r="E6" s="118"/>
    </row>
    <row r="7" spans="1:5" ht="16.5" thickBot="1">
      <c r="A7" s="49" t="s">
        <v>541</v>
      </c>
      <c r="B7" s="118"/>
      <c r="C7" s="118"/>
      <c r="D7" s="119"/>
      <c r="E7" s="118"/>
    </row>
    <row r="8" spans="1:5" ht="16.5" thickBot="1">
      <c r="A8" s="49" t="s">
        <v>542</v>
      </c>
      <c r="B8" s="118"/>
      <c r="C8" s="118"/>
      <c r="D8" s="119"/>
      <c r="E8" s="118"/>
    </row>
    <row r="9" spans="1:5" ht="16.5" thickBot="1">
      <c r="A9" s="49" t="s">
        <v>543</v>
      </c>
      <c r="B9" s="118"/>
      <c r="C9" s="118"/>
      <c r="D9" s="119"/>
      <c r="E9" s="118"/>
    </row>
    <row r="10" spans="1:5" ht="16.5" thickBot="1">
      <c r="A10" s="49" t="s">
        <v>544</v>
      </c>
      <c r="B10" s="118"/>
      <c r="C10" s="118"/>
      <c r="D10" s="119"/>
      <c r="E10" s="118"/>
    </row>
    <row r="11" spans="1:5" ht="15.75" thickBot="1">
      <c r="A11" s="49" t="s">
        <v>545</v>
      </c>
      <c r="B11" s="46"/>
      <c r="C11" s="46"/>
      <c r="D11" s="120"/>
      <c r="E11" s="46"/>
    </row>
    <row r="12" spans="1:5" ht="15.75" thickBot="1">
      <c r="A12" s="4" t="s">
        <v>546</v>
      </c>
      <c r="B12" s="5">
        <f>SUM(B3:B9)</f>
        <v>0</v>
      </c>
      <c r="C12" s="5">
        <f>SUM(C3:C9)</f>
        <v>0</v>
      </c>
      <c r="D12" s="5">
        <f>SUM(D3:D9)</f>
        <v>0</v>
      </c>
      <c r="E12" s="5">
        <f>SUM(E3:E9)</f>
        <v>0</v>
      </c>
    </row>
    <row r="13" spans="1:5" ht="15.75" thickBot="1">
      <c r="A13" s="49" t="s">
        <v>547</v>
      </c>
      <c r="B13" s="46"/>
      <c r="C13" s="46"/>
      <c r="D13" s="46"/>
      <c r="E13" s="46"/>
    </row>
    <row r="14" spans="1:5" ht="15.75" thickBot="1">
      <c r="A14" s="4" t="s">
        <v>548</v>
      </c>
      <c r="B14" s="5">
        <f>SUM(B12-B13)</f>
        <v>0</v>
      </c>
      <c r="C14" s="5">
        <f>SUM(C12-C13)</f>
        <v>0</v>
      </c>
      <c r="D14" s="5">
        <f>SUM(D12-D13)</f>
        <v>0</v>
      </c>
      <c r="E14" s="5">
        <f>SUM(E12-E13)</f>
        <v>0</v>
      </c>
    </row>
  </sheetData>
  <sheetProtection/>
  <printOptions horizontalCentered="1"/>
  <pageMargins left="0.7" right="0.7" top="0.75" bottom="0.75" header="0.3" footer="0.3"/>
  <pageSetup fitToHeight="1" fitToWidth="1" horizontalDpi="600" verticalDpi="600" orientation="landscape" scale="84" r:id="rId1"/>
</worksheet>
</file>

<file path=xl/worksheets/sheet35.xml><?xml version="1.0" encoding="utf-8"?>
<worksheet xmlns="http://schemas.openxmlformats.org/spreadsheetml/2006/main" xmlns:r="http://schemas.openxmlformats.org/officeDocument/2006/relationships">
  <sheetPr>
    <pageSetUpPr fitToPage="1"/>
  </sheetPr>
  <dimension ref="A1:I9"/>
  <sheetViews>
    <sheetView zoomScalePageLayoutView="0" workbookViewId="0" topLeftCell="A1">
      <selection activeCell="A2" sqref="A2:A3"/>
    </sheetView>
  </sheetViews>
  <sheetFormatPr defaultColWidth="9.140625" defaultRowHeight="15"/>
  <cols>
    <col min="1" max="1" width="36.8515625" style="3" customWidth="1"/>
    <col min="2" max="2" width="14.28125" style="3" customWidth="1"/>
    <col min="3" max="3" width="15.421875" style="3" customWidth="1"/>
    <col min="4" max="4" width="17.57421875" style="3" customWidth="1"/>
    <col min="5" max="5" width="15.00390625" style="3" customWidth="1"/>
    <col min="6" max="6" width="15.8515625" style="3" customWidth="1"/>
    <col min="7" max="7" width="15.7109375" style="3" customWidth="1"/>
    <col min="8" max="8" width="15.00390625" style="3" customWidth="1"/>
    <col min="9" max="9" width="16.140625" style="3" customWidth="1"/>
    <col min="10" max="16384" width="9.140625" style="3" customWidth="1"/>
  </cols>
  <sheetData>
    <row r="1" spans="1:9" ht="16.5" thickBot="1">
      <c r="A1" s="37" t="s">
        <v>549</v>
      </c>
      <c r="B1"/>
      <c r="C1"/>
      <c r="D1"/>
      <c r="E1"/>
      <c r="F1"/>
      <c r="G1"/>
      <c r="H1"/>
      <c r="I1"/>
    </row>
    <row r="2" spans="1:9" ht="15">
      <c r="A2" s="152" t="s">
        <v>550</v>
      </c>
      <c r="B2" s="152" t="s">
        <v>254</v>
      </c>
      <c r="C2" s="152" t="s">
        <v>551</v>
      </c>
      <c r="D2" s="15" t="s">
        <v>410</v>
      </c>
      <c r="E2" s="152" t="s">
        <v>398</v>
      </c>
      <c r="F2" s="152" t="s">
        <v>552</v>
      </c>
      <c r="G2" s="152" t="s">
        <v>553</v>
      </c>
      <c r="H2" s="152" t="s">
        <v>401</v>
      </c>
      <c r="I2" s="15" t="s">
        <v>214</v>
      </c>
    </row>
    <row r="3" spans="1:9" ht="15.75" thickBot="1">
      <c r="A3" s="153"/>
      <c r="B3" s="153"/>
      <c r="C3" s="153"/>
      <c r="D3" s="110" t="s">
        <v>554</v>
      </c>
      <c r="E3" s="153"/>
      <c r="F3" s="153"/>
      <c r="G3" s="153"/>
      <c r="H3" s="153"/>
      <c r="I3" s="110" t="s">
        <v>222</v>
      </c>
    </row>
    <row r="4" spans="1:9" ht="15.75" thickBot="1">
      <c r="A4" s="41" t="s">
        <v>555</v>
      </c>
      <c r="B4" s="42"/>
      <c r="C4" s="42"/>
      <c r="D4" s="42"/>
      <c r="E4" s="42"/>
      <c r="F4" s="42"/>
      <c r="G4" s="42"/>
      <c r="H4" s="42"/>
      <c r="I4" s="114"/>
    </row>
    <row r="5" spans="1:9" ht="15.75" thickBot="1">
      <c r="A5" s="41" t="s">
        <v>556</v>
      </c>
      <c r="B5" s="42"/>
      <c r="C5" s="42"/>
      <c r="D5" s="42"/>
      <c r="E5" s="42"/>
      <c r="F5" s="42"/>
      <c r="G5" s="42"/>
      <c r="H5" s="42"/>
      <c r="I5" s="114"/>
    </row>
    <row r="6" spans="1:9" ht="15.75" thickBot="1">
      <c r="A6" s="41" t="s">
        <v>557</v>
      </c>
      <c r="B6" s="42"/>
      <c r="C6" s="42"/>
      <c r="D6" s="42"/>
      <c r="E6" s="42"/>
      <c r="F6" s="42"/>
      <c r="G6" s="42"/>
      <c r="H6" s="42"/>
      <c r="I6" s="114"/>
    </row>
    <row r="7" spans="1:9" ht="15.75" thickBot="1">
      <c r="A7" s="54" t="s">
        <v>558</v>
      </c>
      <c r="B7" s="42">
        <f aca="true" t="shared" si="0" ref="B7:I7">SUM(B4+B5-B6)</f>
        <v>0</v>
      </c>
      <c r="C7" s="42">
        <f t="shared" si="0"/>
        <v>0</v>
      </c>
      <c r="D7" s="42">
        <f t="shared" si="0"/>
        <v>0</v>
      </c>
      <c r="E7" s="42">
        <f t="shared" si="0"/>
        <v>0</v>
      </c>
      <c r="F7" s="42">
        <f t="shared" si="0"/>
        <v>0</v>
      </c>
      <c r="G7" s="42">
        <f t="shared" si="0"/>
        <v>0</v>
      </c>
      <c r="H7" s="42">
        <f t="shared" si="0"/>
        <v>0</v>
      </c>
      <c r="I7" s="42">
        <f t="shared" si="0"/>
        <v>0</v>
      </c>
    </row>
    <row r="8" spans="1:9" ht="15">
      <c r="A8" s="40" t="s">
        <v>559</v>
      </c>
      <c r="B8"/>
      <c r="C8"/>
      <c r="D8"/>
      <c r="E8"/>
      <c r="F8"/>
      <c r="G8"/>
      <c r="H8"/>
      <c r="I8"/>
    </row>
    <row r="9" spans="1:9" ht="15">
      <c r="A9" s="40"/>
      <c r="B9"/>
      <c r="C9"/>
      <c r="D9"/>
      <c r="E9"/>
      <c r="F9"/>
      <c r="G9"/>
      <c r="H9"/>
      <c r="I9"/>
    </row>
  </sheetData>
  <sheetProtection/>
  <mergeCells count="7">
    <mergeCell ref="H2:H3"/>
    <mergeCell ref="A2:A3"/>
    <mergeCell ref="B2:B3"/>
    <mergeCell ref="C2:C3"/>
    <mergeCell ref="E2:E3"/>
    <mergeCell ref="F2:F3"/>
    <mergeCell ref="G2:G3"/>
  </mergeCells>
  <printOptions gridLines="1" headings="1" horizontalCentered="1"/>
  <pageMargins left="0.7" right="0.7" top="0.75" bottom="0.75" header="0.3" footer="0.3"/>
  <pageSetup fitToHeight="1" fitToWidth="1" horizontalDpi="600" verticalDpi="600" orientation="landscape" scale="73" r:id="rId1"/>
</worksheet>
</file>

<file path=xl/worksheets/sheet36.xml><?xml version="1.0" encoding="utf-8"?>
<worksheet xmlns="http://schemas.openxmlformats.org/spreadsheetml/2006/main" xmlns:r="http://schemas.openxmlformats.org/officeDocument/2006/relationships">
  <dimension ref="A1:H21"/>
  <sheetViews>
    <sheetView zoomScalePageLayoutView="0" workbookViewId="0" topLeftCell="A1">
      <selection activeCell="A2" sqref="A2:G3"/>
    </sheetView>
  </sheetViews>
  <sheetFormatPr defaultColWidth="12.7109375" defaultRowHeight="15"/>
  <cols>
    <col min="1" max="1" width="35.28125" style="104" customWidth="1"/>
    <col min="2" max="2" width="9.8515625" style="3" customWidth="1"/>
    <col min="3" max="3" width="29.421875" style="3" customWidth="1"/>
    <col min="4" max="4" width="16.140625" style="3" customWidth="1"/>
    <col min="5" max="5" width="21.7109375" style="3" customWidth="1"/>
    <col min="6" max="6" width="25.00390625" style="3" customWidth="1"/>
    <col min="7" max="7" width="24.00390625" style="3" customWidth="1"/>
    <col min="8" max="16384" width="12.7109375" style="3" customWidth="1"/>
  </cols>
  <sheetData>
    <row r="1" ht="16.5" thickBot="1">
      <c r="A1" s="100" t="s">
        <v>560</v>
      </c>
    </row>
    <row r="2" spans="1:8" ht="29.25" thickBot="1">
      <c r="A2" s="14" t="s">
        <v>561</v>
      </c>
      <c r="B2" s="14" t="s">
        <v>562</v>
      </c>
      <c r="C2" s="14" t="s">
        <v>563</v>
      </c>
      <c r="D2" s="14" t="s">
        <v>564</v>
      </c>
      <c r="E2" s="15" t="s">
        <v>565</v>
      </c>
      <c r="F2" s="15" t="s">
        <v>566</v>
      </c>
      <c r="G2" s="15" t="s">
        <v>567</v>
      </c>
      <c r="H2" s="106"/>
    </row>
    <row r="3" spans="1:7" ht="16.5" thickBot="1">
      <c r="A3" s="146" t="s">
        <v>568</v>
      </c>
      <c r="B3" s="147"/>
      <c r="C3" s="147"/>
      <c r="D3" s="147"/>
      <c r="E3" s="147"/>
      <c r="F3" s="147"/>
      <c r="G3" s="148"/>
    </row>
    <row r="4" spans="1:7" ht="15.75" thickBot="1">
      <c r="A4" s="102">
        <v>1</v>
      </c>
      <c r="B4" s="46"/>
      <c r="C4" s="46"/>
      <c r="D4" s="46"/>
      <c r="E4" s="46"/>
      <c r="F4" s="46"/>
      <c r="G4" s="46"/>
    </row>
    <row r="5" spans="1:7" ht="15.75" thickBot="1">
      <c r="A5" s="102">
        <v>2</v>
      </c>
      <c r="B5" s="46"/>
      <c r="C5" s="46"/>
      <c r="D5" s="46"/>
      <c r="E5" s="46"/>
      <c r="F5" s="46"/>
      <c r="G5" s="46"/>
    </row>
    <row r="6" spans="1:7" ht="15.75" thickBot="1">
      <c r="A6" s="102">
        <v>3</v>
      </c>
      <c r="B6" s="46"/>
      <c r="C6" s="46"/>
      <c r="D6" s="46"/>
      <c r="E6" s="46"/>
      <c r="F6" s="46"/>
      <c r="G6" s="46"/>
    </row>
    <row r="7" spans="1:7" ht="15.75" thickBot="1">
      <c r="A7" s="102">
        <v>4</v>
      </c>
      <c r="B7" s="46"/>
      <c r="C7" s="46"/>
      <c r="D7" s="46"/>
      <c r="E7" s="46"/>
      <c r="F7" s="46"/>
      <c r="G7" s="46"/>
    </row>
    <row r="8" spans="1:7" ht="15.75" thickBot="1">
      <c r="A8" s="102">
        <v>5</v>
      </c>
      <c r="B8" s="46"/>
      <c r="C8" s="46"/>
      <c r="D8" s="46"/>
      <c r="E8" s="46"/>
      <c r="F8" s="46"/>
      <c r="G8" s="46"/>
    </row>
    <row r="9" spans="1:7" ht="15.75" thickBot="1">
      <c r="A9" s="102">
        <v>6</v>
      </c>
      <c r="B9" s="46"/>
      <c r="C9" s="46"/>
      <c r="D9" s="46"/>
      <c r="E9" s="46"/>
      <c r="F9" s="46"/>
      <c r="G9" s="46"/>
    </row>
    <row r="10" spans="1:7" ht="15.75" thickBot="1">
      <c r="A10" s="102">
        <v>7</v>
      </c>
      <c r="B10" s="46"/>
      <c r="C10" s="46"/>
      <c r="D10" s="46"/>
      <c r="E10" s="46"/>
      <c r="F10" s="46"/>
      <c r="G10" s="46"/>
    </row>
    <row r="11" spans="1:7" ht="15.75" thickBot="1">
      <c r="A11" s="103" t="s">
        <v>569</v>
      </c>
      <c r="B11" s="5" t="s">
        <v>281</v>
      </c>
      <c r="C11" s="5" t="s">
        <v>570</v>
      </c>
      <c r="D11" s="5" t="s">
        <v>570</v>
      </c>
      <c r="E11" s="46"/>
      <c r="F11" s="46"/>
      <c r="G11" s="46"/>
    </row>
    <row r="12" spans="1:7" ht="16.5" thickBot="1">
      <c r="A12" s="146" t="s">
        <v>571</v>
      </c>
      <c r="B12" s="147"/>
      <c r="C12" s="147"/>
      <c r="D12" s="147"/>
      <c r="E12" s="147"/>
      <c r="F12" s="147"/>
      <c r="G12" s="148"/>
    </row>
    <row r="13" spans="1:7" ht="15.75" thickBot="1">
      <c r="A13" s="102">
        <v>9</v>
      </c>
      <c r="B13" s="46"/>
      <c r="C13" s="46"/>
      <c r="D13" s="46"/>
      <c r="E13" s="46"/>
      <c r="F13" s="46"/>
      <c r="G13" s="46"/>
    </row>
    <row r="14" spans="1:7" ht="15.75" thickBot="1">
      <c r="A14" s="102" t="s">
        <v>572</v>
      </c>
      <c r="B14" s="46"/>
      <c r="C14" s="46"/>
      <c r="D14" s="46"/>
      <c r="E14" s="46"/>
      <c r="F14" s="46"/>
      <c r="G14" s="46"/>
    </row>
    <row r="15" spans="1:7" ht="15.75" thickBot="1">
      <c r="A15" s="102">
        <v>11</v>
      </c>
      <c r="B15" s="46"/>
      <c r="C15" s="46"/>
      <c r="D15" s="46"/>
      <c r="E15" s="46"/>
      <c r="F15" s="46"/>
      <c r="G15" s="46"/>
    </row>
    <row r="16" spans="1:7" ht="15.75" thickBot="1">
      <c r="A16" s="102">
        <v>12</v>
      </c>
      <c r="B16" s="46"/>
      <c r="C16" s="46"/>
      <c r="D16" s="46"/>
      <c r="E16" s="46"/>
      <c r="F16" s="46"/>
      <c r="G16" s="46"/>
    </row>
    <row r="17" spans="1:7" ht="15.75" thickBot="1">
      <c r="A17" s="102">
        <v>13</v>
      </c>
      <c r="B17" s="46"/>
      <c r="C17" s="46"/>
      <c r="D17" s="46"/>
      <c r="E17" s="46"/>
      <c r="F17" s="46"/>
      <c r="G17" s="46"/>
    </row>
    <row r="18" spans="1:7" ht="15.75" thickBot="1">
      <c r="A18" s="102">
        <v>14</v>
      </c>
      <c r="B18" s="46"/>
      <c r="C18" s="46"/>
      <c r="D18" s="46"/>
      <c r="E18" s="46"/>
      <c r="F18" s="46"/>
      <c r="G18" s="46"/>
    </row>
    <row r="19" spans="1:7" ht="15.75" thickBot="1">
      <c r="A19" s="102">
        <v>15</v>
      </c>
      <c r="B19" s="46"/>
      <c r="C19" s="46"/>
      <c r="D19" s="46"/>
      <c r="E19" s="46"/>
      <c r="F19" s="46"/>
      <c r="G19" s="46"/>
    </row>
    <row r="20" spans="1:7" ht="15.75" thickBot="1">
      <c r="A20" s="103" t="s">
        <v>573</v>
      </c>
      <c r="B20" s="46" t="s">
        <v>281</v>
      </c>
      <c r="C20" s="46" t="s">
        <v>570</v>
      </c>
      <c r="D20" s="46" t="s">
        <v>239</v>
      </c>
      <c r="E20" s="46"/>
      <c r="F20" s="46"/>
      <c r="G20" s="46"/>
    </row>
    <row r="21" spans="1:7" ht="15.75" thickBot="1">
      <c r="A21" s="103" t="s">
        <v>574</v>
      </c>
      <c r="B21" s="46" t="s">
        <v>281</v>
      </c>
      <c r="C21" s="46" t="s">
        <v>570</v>
      </c>
      <c r="D21" s="46" t="s">
        <v>239</v>
      </c>
      <c r="E21" s="46">
        <f>SUM(E11+E20)</f>
        <v>0</v>
      </c>
      <c r="F21" s="46">
        <f>SUM(F11+F20)</f>
        <v>0</v>
      </c>
      <c r="G21" s="46">
        <f>SUM(G11+G20)</f>
        <v>0</v>
      </c>
    </row>
  </sheetData>
  <sheetProtection/>
  <mergeCells count="2">
    <mergeCell ref="A3:G3"/>
    <mergeCell ref="A12:G12"/>
  </mergeCells>
  <printOptions/>
  <pageMargins left="0.7" right="0.7" top="0.75" bottom="0.75" header="0.3" footer="0.3"/>
  <pageSetup horizontalDpi="600" verticalDpi="600" orientation="landscape" scale="75" r:id="rId1"/>
</worksheet>
</file>

<file path=xl/worksheets/sheet37.xml><?xml version="1.0" encoding="utf-8"?>
<worksheet xmlns="http://schemas.openxmlformats.org/spreadsheetml/2006/main" xmlns:r="http://schemas.openxmlformats.org/officeDocument/2006/relationships">
  <sheetPr>
    <pageSetUpPr fitToPage="1"/>
  </sheetPr>
  <dimension ref="A1:D17"/>
  <sheetViews>
    <sheetView zoomScalePageLayoutView="0" workbookViewId="0" topLeftCell="A1">
      <selection activeCell="A2" sqref="A2:D3"/>
    </sheetView>
  </sheetViews>
  <sheetFormatPr defaultColWidth="9.140625" defaultRowHeight="15"/>
  <cols>
    <col min="1" max="1" width="49.140625" style="3" bestFit="1" customWidth="1"/>
    <col min="2" max="2" width="28.8515625" style="3" customWidth="1"/>
    <col min="3" max="3" width="30.421875" style="3" customWidth="1"/>
    <col min="4" max="4" width="29.140625" style="3" customWidth="1"/>
    <col min="5" max="16384" width="9.140625" style="3" customWidth="1"/>
  </cols>
  <sheetData>
    <row r="1" ht="16.5" thickBot="1">
      <c r="A1" s="45" t="s">
        <v>575</v>
      </c>
    </row>
    <row r="2" spans="1:4" ht="29.25" thickBot="1">
      <c r="A2" s="71" t="s">
        <v>576</v>
      </c>
      <c r="B2" s="20" t="s">
        <v>577</v>
      </c>
      <c r="C2" s="20" t="s">
        <v>578</v>
      </c>
      <c r="D2" s="20" t="s">
        <v>579</v>
      </c>
    </row>
    <row r="3" spans="1:4" ht="16.5" thickBot="1">
      <c r="A3" s="128" t="s">
        <v>580</v>
      </c>
      <c r="B3" s="144"/>
      <c r="C3" s="144"/>
      <c r="D3" s="145"/>
    </row>
    <row r="4" spans="1:4" ht="15.75" thickBot="1">
      <c r="A4" s="49" t="s">
        <v>581</v>
      </c>
      <c r="B4" s="5"/>
      <c r="C4" s="5"/>
      <c r="D4" s="5"/>
    </row>
    <row r="5" spans="1:4" ht="15.75" thickBot="1">
      <c r="A5" s="49" t="s">
        <v>582</v>
      </c>
      <c r="B5" s="5"/>
      <c r="C5" s="5"/>
      <c r="D5" s="5"/>
    </row>
    <row r="6" spans="1:4" ht="15.75" thickBot="1">
      <c r="A6" s="49" t="s">
        <v>583</v>
      </c>
      <c r="B6" s="5"/>
      <c r="C6" s="5"/>
      <c r="D6" s="5"/>
    </row>
    <row r="7" spans="1:4" ht="15.75" thickBot="1">
      <c r="A7" s="49" t="s">
        <v>584</v>
      </c>
      <c r="B7" s="5"/>
      <c r="C7" s="5"/>
      <c r="D7" s="5"/>
    </row>
    <row r="8" spans="1:4" ht="15.75" thickBot="1">
      <c r="A8" s="121" t="s">
        <v>585</v>
      </c>
      <c r="B8" s="122">
        <f>SUM(B4:B7)</f>
        <v>0</v>
      </c>
      <c r="C8" s="122">
        <f>SUM(C4:C7)</f>
        <v>0</v>
      </c>
      <c r="D8" s="122">
        <f>SUM(D4:D7)</f>
        <v>0</v>
      </c>
    </row>
    <row r="9" spans="1:4" ht="16.5" thickBot="1">
      <c r="A9" s="128" t="s">
        <v>586</v>
      </c>
      <c r="B9" s="144"/>
      <c r="C9" s="144"/>
      <c r="D9" s="145"/>
    </row>
    <row r="10" spans="1:4" ht="15.75" thickBot="1">
      <c r="A10" s="49" t="s">
        <v>587</v>
      </c>
      <c r="B10" s="5"/>
      <c r="C10" s="5"/>
      <c r="D10" s="5"/>
    </row>
    <row r="11" spans="1:4" ht="15.75" thickBot="1">
      <c r="A11" s="49" t="s">
        <v>588</v>
      </c>
      <c r="B11" s="5"/>
      <c r="C11" s="5"/>
      <c r="D11" s="5"/>
    </row>
    <row r="12" spans="1:4" ht="15.75" thickBot="1">
      <c r="A12" s="49" t="s">
        <v>589</v>
      </c>
      <c r="B12" s="5"/>
      <c r="C12" s="5"/>
      <c r="D12" s="5"/>
    </row>
    <row r="13" spans="1:4" ht="15.75" thickBot="1">
      <c r="A13" s="49" t="s">
        <v>590</v>
      </c>
      <c r="B13" s="5"/>
      <c r="C13" s="5"/>
      <c r="D13" s="5"/>
    </row>
    <row r="14" spans="1:4" ht="15.75" thickBot="1">
      <c r="A14" s="49" t="s">
        <v>591</v>
      </c>
      <c r="B14" s="5"/>
      <c r="C14" s="5"/>
      <c r="D14" s="5"/>
    </row>
    <row r="15" spans="1:4" ht="15.75" thickBot="1">
      <c r="A15" s="49" t="s">
        <v>592</v>
      </c>
      <c r="B15" s="5"/>
      <c r="C15" s="5"/>
      <c r="D15" s="5"/>
    </row>
    <row r="16" spans="1:4" ht="15.75" thickBot="1">
      <c r="A16" s="121" t="s">
        <v>593</v>
      </c>
      <c r="B16" s="122">
        <f>SUM(B10:B15)</f>
        <v>0</v>
      </c>
      <c r="C16" s="122">
        <f>SUM(C10:C15)</f>
        <v>0</v>
      </c>
      <c r="D16" s="122">
        <f>SUM(D10:D15)</f>
        <v>0</v>
      </c>
    </row>
    <row r="17" spans="1:4" ht="15.75" thickBot="1">
      <c r="A17" s="121" t="s">
        <v>594</v>
      </c>
      <c r="B17" s="122"/>
      <c r="C17" s="122"/>
      <c r="D17" s="122"/>
    </row>
  </sheetData>
  <sheetProtection/>
  <mergeCells count="2">
    <mergeCell ref="A3:D3"/>
    <mergeCell ref="A9:D9"/>
  </mergeCells>
  <printOptions horizontalCentered="1"/>
  <pageMargins left="0.7" right="0.7" top="0.75" bottom="0.75" header="0.3" footer="0.3"/>
  <pageSetup fitToHeight="1" fitToWidth="1" horizontalDpi="600" verticalDpi="600" orientation="landscape" scale="88" r:id="rId1"/>
</worksheet>
</file>

<file path=xl/worksheets/sheet38.xml><?xml version="1.0" encoding="utf-8"?>
<worksheet xmlns="http://schemas.openxmlformats.org/spreadsheetml/2006/main" xmlns:r="http://schemas.openxmlformats.org/officeDocument/2006/relationships">
  <sheetPr>
    <pageSetUpPr fitToPage="1"/>
  </sheetPr>
  <dimension ref="A1:J29"/>
  <sheetViews>
    <sheetView zoomScalePageLayoutView="0" workbookViewId="0" topLeftCell="A1">
      <selection activeCell="A2" sqref="A2:A3"/>
    </sheetView>
  </sheetViews>
  <sheetFormatPr defaultColWidth="9.140625" defaultRowHeight="15"/>
  <cols>
    <col min="1" max="1" width="29.7109375" style="3" customWidth="1"/>
    <col min="2" max="2" width="16.7109375" style="3" customWidth="1"/>
    <col min="3" max="3" width="17.00390625" style="3" customWidth="1"/>
    <col min="4" max="4" width="17.140625" style="3" customWidth="1"/>
    <col min="5" max="5" width="17.57421875" style="3" bestFit="1" customWidth="1"/>
    <col min="6" max="6" width="17.00390625" style="3" customWidth="1"/>
    <col min="7" max="7" width="16.57421875" style="3" customWidth="1"/>
    <col min="8" max="8" width="16.7109375" style="3" customWidth="1"/>
    <col min="9" max="9" width="17.57421875" style="3" bestFit="1" customWidth="1"/>
    <col min="10" max="16384" width="9.140625" style="3" customWidth="1"/>
  </cols>
  <sheetData>
    <row r="1" spans="1:9" ht="16.5" thickBot="1">
      <c r="A1" s="37" t="s">
        <v>595</v>
      </c>
      <c r="B1"/>
      <c r="C1"/>
      <c r="D1"/>
      <c r="E1"/>
      <c r="F1"/>
      <c r="G1"/>
      <c r="H1"/>
      <c r="I1"/>
    </row>
    <row r="2" spans="1:9" ht="15">
      <c r="A2" s="152" t="s">
        <v>137</v>
      </c>
      <c r="B2" s="152" t="s">
        <v>533</v>
      </c>
      <c r="C2" s="152" t="s">
        <v>551</v>
      </c>
      <c r="D2" s="15" t="s">
        <v>410</v>
      </c>
      <c r="E2" s="152" t="s">
        <v>398</v>
      </c>
      <c r="F2" s="152" t="s">
        <v>552</v>
      </c>
      <c r="G2" s="152" t="s">
        <v>553</v>
      </c>
      <c r="H2" s="152" t="s">
        <v>401</v>
      </c>
      <c r="I2" s="15" t="s">
        <v>214</v>
      </c>
    </row>
    <row r="3" spans="1:9" ht="15.75" thickBot="1">
      <c r="A3" s="153"/>
      <c r="B3" s="153"/>
      <c r="C3" s="153"/>
      <c r="D3" s="110" t="s">
        <v>554</v>
      </c>
      <c r="E3" s="153"/>
      <c r="F3" s="153"/>
      <c r="G3" s="153"/>
      <c r="H3" s="153"/>
      <c r="I3" s="110" t="s">
        <v>222</v>
      </c>
    </row>
    <row r="4" spans="1:9" ht="15.75" thickBot="1">
      <c r="A4" s="41" t="s">
        <v>596</v>
      </c>
      <c r="B4" s="42"/>
      <c r="C4" s="42"/>
      <c r="D4" s="42"/>
      <c r="E4" s="42"/>
      <c r="F4" s="42"/>
      <c r="G4" s="42"/>
      <c r="H4" s="42"/>
      <c r="I4" s="42"/>
    </row>
    <row r="5" spans="1:9" ht="15.75" thickBot="1">
      <c r="A5" s="41" t="s">
        <v>597</v>
      </c>
      <c r="B5" s="42"/>
      <c r="C5" s="42"/>
      <c r="D5" s="42"/>
      <c r="E5" s="42"/>
      <c r="F5" s="42"/>
      <c r="G5" s="42"/>
      <c r="H5" s="42"/>
      <c r="I5" s="42"/>
    </row>
    <row r="6" spans="1:9" ht="15.75" thickBot="1">
      <c r="A6" s="41" t="s">
        <v>598</v>
      </c>
      <c r="B6" s="42"/>
      <c r="C6" s="42"/>
      <c r="D6" s="42"/>
      <c r="E6" s="42"/>
      <c r="F6" s="42"/>
      <c r="G6" s="42"/>
      <c r="H6" s="42"/>
      <c r="I6" s="42"/>
    </row>
    <row r="7" spans="1:9" ht="15.75" thickBot="1">
      <c r="A7" s="41" t="s">
        <v>599</v>
      </c>
      <c r="B7" s="42"/>
      <c r="C7" s="42"/>
      <c r="D7" s="42"/>
      <c r="E7" s="42"/>
      <c r="F7" s="42"/>
      <c r="G7" s="42"/>
      <c r="H7" s="42"/>
      <c r="I7" s="42"/>
    </row>
    <row r="8" spans="1:9" ht="15.75" thickBot="1">
      <c r="A8" s="41" t="s">
        <v>600</v>
      </c>
      <c r="B8" s="42"/>
      <c r="C8" s="42"/>
      <c r="D8" s="42"/>
      <c r="E8" s="42"/>
      <c r="F8" s="42"/>
      <c r="G8" s="42"/>
      <c r="H8" s="42"/>
      <c r="I8" s="42"/>
    </row>
    <row r="9" spans="1:9" ht="15.75" thickBot="1">
      <c r="A9" s="41" t="s">
        <v>601</v>
      </c>
      <c r="B9" s="42"/>
      <c r="C9" s="42"/>
      <c r="D9" s="42"/>
      <c r="E9" s="42"/>
      <c r="F9" s="42"/>
      <c r="G9" s="42"/>
      <c r="H9" s="42"/>
      <c r="I9" s="42"/>
    </row>
    <row r="10" spans="1:9" ht="15.75" thickBot="1">
      <c r="A10" s="41" t="s">
        <v>602</v>
      </c>
      <c r="B10" s="42"/>
      <c r="C10" s="42"/>
      <c r="D10" s="42"/>
      <c r="E10" s="42"/>
      <c r="F10" s="42"/>
      <c r="G10" s="42"/>
      <c r="H10" s="42"/>
      <c r="I10" s="42"/>
    </row>
    <row r="11" spans="1:9" ht="15.75" thickBot="1">
      <c r="A11" s="41" t="s">
        <v>603</v>
      </c>
      <c r="B11" s="42"/>
      <c r="C11" s="42"/>
      <c r="D11" s="42"/>
      <c r="E11" s="42"/>
      <c r="F11" s="42"/>
      <c r="G11" s="42"/>
      <c r="H11" s="42"/>
      <c r="I11" s="42"/>
    </row>
    <row r="12" spans="1:9" ht="15.75" thickBot="1">
      <c r="A12" s="41" t="s">
        <v>604</v>
      </c>
      <c r="B12" s="42"/>
      <c r="C12" s="42"/>
      <c r="D12" s="42"/>
      <c r="E12" s="42"/>
      <c r="F12" s="42"/>
      <c r="G12" s="42"/>
      <c r="H12" s="42"/>
      <c r="I12" s="42"/>
    </row>
    <row r="13" spans="1:9" ht="15.75" thickBot="1">
      <c r="A13" s="41" t="s">
        <v>605</v>
      </c>
      <c r="B13" s="42"/>
      <c r="C13" s="42"/>
      <c r="D13" s="42"/>
      <c r="E13" s="42"/>
      <c r="F13" s="42"/>
      <c r="G13" s="42"/>
      <c r="H13" s="42"/>
      <c r="I13" s="42"/>
    </row>
    <row r="14" spans="1:9" ht="15.75" thickBot="1">
      <c r="A14" s="41" t="s">
        <v>606</v>
      </c>
      <c r="B14" s="42"/>
      <c r="C14" s="42"/>
      <c r="D14" s="42"/>
      <c r="E14" s="42"/>
      <c r="F14" s="42"/>
      <c r="G14" s="42"/>
      <c r="H14" s="42"/>
      <c r="I14" s="42"/>
    </row>
    <row r="15" spans="1:9" ht="15.75" thickBot="1">
      <c r="A15" s="41" t="s">
        <v>607</v>
      </c>
      <c r="B15" s="42"/>
      <c r="C15" s="42"/>
      <c r="D15" s="42"/>
      <c r="E15" s="42"/>
      <c r="F15" s="42"/>
      <c r="G15" s="42"/>
      <c r="H15" s="42"/>
      <c r="I15" s="42"/>
    </row>
    <row r="16" spans="1:9" ht="15.75" thickBot="1">
      <c r="A16" s="41" t="s">
        <v>608</v>
      </c>
      <c r="B16" s="42"/>
      <c r="C16" s="42"/>
      <c r="D16" s="42"/>
      <c r="E16" s="42"/>
      <c r="F16" s="42"/>
      <c r="G16" s="42"/>
      <c r="H16" s="42"/>
      <c r="I16" s="42"/>
    </row>
    <row r="17" spans="1:9" ht="15.75" thickBot="1">
      <c r="A17" s="41" t="s">
        <v>609</v>
      </c>
      <c r="B17" s="42"/>
      <c r="C17" s="42"/>
      <c r="D17" s="42"/>
      <c r="E17" s="42"/>
      <c r="F17" s="42"/>
      <c r="G17" s="42"/>
      <c r="H17" s="42"/>
      <c r="I17" s="42"/>
    </row>
    <row r="18" spans="1:9" ht="15.75" thickBot="1">
      <c r="A18" s="41" t="s">
        <v>610</v>
      </c>
      <c r="B18" s="42"/>
      <c r="C18" s="42"/>
      <c r="D18" s="42"/>
      <c r="E18" s="42"/>
      <c r="F18" s="42"/>
      <c r="G18" s="42"/>
      <c r="H18" s="42"/>
      <c r="I18" s="42"/>
    </row>
    <row r="19" spans="1:9" ht="15.75" thickBot="1">
      <c r="A19" s="41" t="s">
        <v>611</v>
      </c>
      <c r="B19" s="42"/>
      <c r="C19" s="42"/>
      <c r="D19" s="42"/>
      <c r="E19" s="42"/>
      <c r="F19" s="42"/>
      <c r="G19" s="42"/>
      <c r="H19" s="42"/>
      <c r="I19" s="42"/>
    </row>
    <row r="20" spans="1:9" ht="16.5" thickBot="1">
      <c r="A20" s="41" t="s">
        <v>612</v>
      </c>
      <c r="B20" s="123"/>
      <c r="C20" s="123"/>
      <c r="D20" s="123"/>
      <c r="E20" s="123"/>
      <c r="F20" s="123"/>
      <c r="G20" s="123"/>
      <c r="H20" s="123"/>
      <c r="I20" s="123"/>
    </row>
    <row r="21" spans="1:9" ht="16.5" thickBot="1">
      <c r="A21" s="41" t="s">
        <v>613</v>
      </c>
      <c r="B21" s="123"/>
      <c r="C21" s="123"/>
      <c r="D21" s="123"/>
      <c r="E21" s="123"/>
      <c r="F21" s="123"/>
      <c r="G21" s="123"/>
      <c r="H21" s="123"/>
      <c r="I21" s="123"/>
    </row>
    <row r="22" spans="1:9" ht="16.5" thickBot="1">
      <c r="A22" s="41" t="s">
        <v>614</v>
      </c>
      <c r="B22" s="123"/>
      <c r="C22" s="123"/>
      <c r="D22" s="123"/>
      <c r="E22" s="123"/>
      <c r="F22" s="123"/>
      <c r="G22" s="123"/>
      <c r="H22" s="123"/>
      <c r="I22" s="123"/>
    </row>
    <row r="23" spans="1:9" ht="16.5" thickBot="1">
      <c r="A23" s="41" t="s">
        <v>615</v>
      </c>
      <c r="B23" s="123"/>
      <c r="C23" s="123"/>
      <c r="D23" s="123"/>
      <c r="E23" s="123"/>
      <c r="F23" s="123"/>
      <c r="G23" s="123"/>
      <c r="H23" s="123"/>
      <c r="I23" s="123"/>
    </row>
    <row r="24" spans="1:9" ht="16.5" thickBot="1">
      <c r="A24" s="41" t="s">
        <v>616</v>
      </c>
      <c r="B24" s="123"/>
      <c r="C24" s="123"/>
      <c r="D24" s="123"/>
      <c r="E24" s="123"/>
      <c r="F24" s="123"/>
      <c r="G24" s="123"/>
      <c r="H24" s="123"/>
      <c r="I24" s="123"/>
    </row>
    <row r="25" spans="1:9" ht="16.5" thickBot="1">
      <c r="A25" s="41" t="s">
        <v>617</v>
      </c>
      <c r="B25" s="123"/>
      <c r="C25" s="123"/>
      <c r="D25" s="123"/>
      <c r="E25" s="123"/>
      <c r="F25" s="123"/>
      <c r="G25" s="123"/>
      <c r="H25" s="123"/>
      <c r="I25" s="123"/>
    </row>
    <row r="26" spans="1:9" ht="16.5" thickBot="1">
      <c r="A26" s="111">
        <v>23</v>
      </c>
      <c r="B26" s="123"/>
      <c r="C26" s="123"/>
      <c r="D26" s="123"/>
      <c r="E26" s="123"/>
      <c r="F26" s="123"/>
      <c r="G26" s="123"/>
      <c r="H26" s="123"/>
      <c r="I26" s="123"/>
    </row>
    <row r="27" spans="1:9" ht="16.5" thickBot="1">
      <c r="A27" s="111">
        <v>24</v>
      </c>
      <c r="B27" s="123"/>
      <c r="C27" s="123"/>
      <c r="D27" s="123"/>
      <c r="E27" s="123"/>
      <c r="F27" s="123"/>
      <c r="G27" s="123"/>
      <c r="H27" s="123"/>
      <c r="I27" s="123"/>
    </row>
    <row r="28" spans="1:10" ht="15.75" thickBot="1">
      <c r="A28" s="48" t="s">
        <v>618</v>
      </c>
      <c r="B28" s="39">
        <f aca="true" t="shared" si="0" ref="B28:I28">SUM(B4:B27)</f>
        <v>0</v>
      </c>
      <c r="C28" s="39">
        <f t="shared" si="0"/>
        <v>0</v>
      </c>
      <c r="D28" s="39">
        <f t="shared" si="0"/>
        <v>0</v>
      </c>
      <c r="E28" s="39">
        <f t="shared" si="0"/>
        <v>0</v>
      </c>
      <c r="F28" s="39">
        <f t="shared" si="0"/>
        <v>0</v>
      </c>
      <c r="G28" s="39">
        <f t="shared" si="0"/>
        <v>0</v>
      </c>
      <c r="H28" s="39">
        <f t="shared" si="0"/>
        <v>0</v>
      </c>
      <c r="I28" s="39">
        <f t="shared" si="0"/>
        <v>0</v>
      </c>
      <c r="J28" s="124"/>
    </row>
    <row r="29" spans="1:9" ht="15.75">
      <c r="A29" s="37"/>
      <c r="B29"/>
      <c r="C29"/>
      <c r="D29"/>
      <c r="E29"/>
      <c r="F29"/>
      <c r="G29"/>
      <c r="H29"/>
      <c r="I29"/>
    </row>
  </sheetData>
  <sheetProtection/>
  <mergeCells count="7">
    <mergeCell ref="H2:H3"/>
    <mergeCell ref="A2:A3"/>
    <mergeCell ref="B2:B3"/>
    <mergeCell ref="C2:C3"/>
    <mergeCell ref="E2:E3"/>
    <mergeCell ref="F2:F3"/>
    <mergeCell ref="G2:G3"/>
  </mergeCells>
  <printOptions horizontalCentered="1"/>
  <pageMargins left="0.7" right="0.7" top="0.75" bottom="0.75" header="0.3" footer="0.3"/>
  <pageSetup fitToHeight="1" fitToWidth="1" horizontalDpi="600" verticalDpi="600" orientation="landscape" scale="73" r:id="rId1"/>
</worksheet>
</file>

<file path=xl/worksheets/sheet39.xml><?xml version="1.0" encoding="utf-8"?>
<worksheet xmlns="http://schemas.openxmlformats.org/spreadsheetml/2006/main" xmlns:r="http://schemas.openxmlformats.org/officeDocument/2006/relationships">
  <sheetPr>
    <pageSetUpPr fitToPage="1"/>
  </sheetPr>
  <dimension ref="A1:F12"/>
  <sheetViews>
    <sheetView zoomScalePageLayoutView="0" workbookViewId="0" topLeftCell="A1">
      <selection activeCell="A2" sqref="A2:F3"/>
    </sheetView>
  </sheetViews>
  <sheetFormatPr defaultColWidth="9.140625" defaultRowHeight="15"/>
  <cols>
    <col min="1" max="1" width="22.00390625" style="104" customWidth="1"/>
    <col min="2" max="2" width="22.8515625" style="3" customWidth="1"/>
    <col min="3" max="3" width="24.00390625" style="3" customWidth="1"/>
    <col min="4" max="4" width="24.421875" style="3" customWidth="1"/>
    <col min="5" max="5" width="22.7109375" style="3" customWidth="1"/>
    <col min="6" max="6" width="21.7109375" style="3" customWidth="1"/>
    <col min="7" max="16384" width="9.140625" style="3" customWidth="1"/>
  </cols>
  <sheetData>
    <row r="1" ht="16.5" thickBot="1">
      <c r="A1" s="100" t="s">
        <v>619</v>
      </c>
    </row>
    <row r="2" spans="1:6" ht="29.25" thickBot="1">
      <c r="A2" s="19" t="s">
        <v>137</v>
      </c>
      <c r="B2" s="20" t="s">
        <v>620</v>
      </c>
      <c r="C2" s="20" t="s">
        <v>621</v>
      </c>
      <c r="D2" s="20" t="s">
        <v>622</v>
      </c>
      <c r="E2" s="20" t="s">
        <v>623</v>
      </c>
      <c r="F2" s="20" t="s">
        <v>16</v>
      </c>
    </row>
    <row r="3" spans="1:6" ht="16.5" thickBot="1">
      <c r="A3" s="128" t="s">
        <v>624</v>
      </c>
      <c r="B3" s="144"/>
      <c r="C3" s="144"/>
      <c r="D3" s="144"/>
      <c r="E3" s="144"/>
      <c r="F3" s="145"/>
    </row>
    <row r="4" spans="1:6" ht="15.75" thickBot="1">
      <c r="A4" s="125">
        <v>1</v>
      </c>
      <c r="B4" s="115"/>
      <c r="C4" s="115"/>
      <c r="D4" s="115"/>
      <c r="E4" s="115"/>
      <c r="F4" s="115"/>
    </row>
    <row r="5" spans="1:6" ht="15.75" thickBot="1">
      <c r="A5" s="125">
        <v>2</v>
      </c>
      <c r="B5" s="115"/>
      <c r="C5" s="115"/>
      <c r="D5" s="115"/>
      <c r="E5" s="115"/>
      <c r="F5" s="115"/>
    </row>
    <row r="6" spans="1:6" ht="15.75" thickBot="1">
      <c r="A6" s="125">
        <v>3</v>
      </c>
      <c r="B6" s="115"/>
      <c r="C6" s="115"/>
      <c r="D6" s="115"/>
      <c r="E6" s="115"/>
      <c r="F6" s="115"/>
    </row>
    <row r="7" spans="1:6" ht="15.75" thickBot="1">
      <c r="A7" s="126" t="s">
        <v>625</v>
      </c>
      <c r="B7" s="120">
        <f>SUM(B4:B6)</f>
        <v>0</v>
      </c>
      <c r="C7" s="120">
        <f>SUM(C4:C6)</f>
        <v>0</v>
      </c>
      <c r="D7" s="120">
        <f>SUM(D4:D6)</f>
        <v>0</v>
      </c>
      <c r="E7" s="120">
        <f>SUM(E4:E6)</f>
        <v>0</v>
      </c>
      <c r="F7" s="120">
        <f>SUM(F4:F6)</f>
        <v>0</v>
      </c>
    </row>
    <row r="8" spans="1:6" ht="15.75" thickBot="1">
      <c r="A8" s="166" t="s">
        <v>626</v>
      </c>
      <c r="B8" s="167"/>
      <c r="C8" s="167"/>
      <c r="D8" s="167"/>
      <c r="E8" s="167"/>
      <c r="F8" s="168"/>
    </row>
    <row r="9" spans="1:6" ht="15.75" thickBot="1">
      <c r="A9" s="125">
        <v>5</v>
      </c>
      <c r="B9" s="115"/>
      <c r="C9" s="115"/>
      <c r="D9" s="115"/>
      <c r="E9" s="115"/>
      <c r="F9" s="115"/>
    </row>
    <row r="10" spans="1:6" ht="15.75" thickBot="1">
      <c r="A10" s="125">
        <v>6</v>
      </c>
      <c r="B10" s="115"/>
      <c r="C10" s="115"/>
      <c r="D10" s="115"/>
      <c r="E10" s="115"/>
      <c r="F10" s="115"/>
    </row>
    <row r="11" spans="1:6" ht="15.75" thickBot="1">
      <c r="A11" s="125">
        <v>7</v>
      </c>
      <c r="B11" s="115"/>
      <c r="C11" s="115"/>
      <c r="D11" s="115"/>
      <c r="E11" s="115"/>
      <c r="F11" s="115"/>
    </row>
    <row r="12" spans="1:6" ht="15.75" thickBot="1">
      <c r="A12" s="126" t="s">
        <v>627</v>
      </c>
      <c r="B12" s="115">
        <f>SUM(B9:B11)</f>
        <v>0</v>
      </c>
      <c r="C12" s="115">
        <f>SUM(C9:C11)</f>
        <v>0</v>
      </c>
      <c r="D12" s="115">
        <f>SUM(D9:D11)</f>
        <v>0</v>
      </c>
      <c r="E12" s="115">
        <f>SUM(E9:E11)</f>
        <v>0</v>
      </c>
      <c r="F12" s="115">
        <f>SUM(F9:F11)</f>
        <v>0</v>
      </c>
    </row>
  </sheetData>
  <sheetProtection/>
  <mergeCells count="2">
    <mergeCell ref="A3:F3"/>
    <mergeCell ref="A8:F8"/>
  </mergeCells>
  <printOptions horizontalCentered="1"/>
  <pageMargins left="0.7" right="0.7" top="0.75" bottom="0.75" header="0.3" footer="0.3"/>
  <pageSetup fitToHeight="1" fitToWidth="1" horizontalDpi="600" verticalDpi="600" orientation="landscape" scale="88" r:id="rId1"/>
</worksheet>
</file>

<file path=xl/worksheets/sheet4.xml><?xml version="1.0" encoding="utf-8"?>
<worksheet xmlns="http://schemas.openxmlformats.org/spreadsheetml/2006/main" xmlns:r="http://schemas.openxmlformats.org/officeDocument/2006/relationships">
  <dimension ref="A1:D15"/>
  <sheetViews>
    <sheetView zoomScalePageLayoutView="0" workbookViewId="0" topLeftCell="A1">
      <selection activeCell="B18" sqref="B18"/>
    </sheetView>
  </sheetViews>
  <sheetFormatPr defaultColWidth="9.140625" defaultRowHeight="15"/>
  <cols>
    <col min="1" max="1" width="34.28125" style="3" customWidth="1"/>
    <col min="2" max="2" width="46.140625" style="3" customWidth="1"/>
    <col min="3" max="3" width="22.140625" style="3" customWidth="1"/>
    <col min="4" max="4" width="19.7109375" style="3" customWidth="1"/>
    <col min="5" max="5" width="9.140625" style="3" hidden="1" customWidth="1"/>
    <col min="6" max="6" width="10.8515625" style="3" customWidth="1"/>
    <col min="7" max="16384" width="9.140625" style="3" customWidth="1"/>
  </cols>
  <sheetData>
    <row r="1" ht="16.5" thickBot="1">
      <c r="A1" s="13" t="s">
        <v>46</v>
      </c>
    </row>
    <row r="2" spans="1:4" ht="22.5" customHeight="1" thickBot="1">
      <c r="A2" s="1" t="s">
        <v>24</v>
      </c>
      <c r="B2" s="1" t="s">
        <v>12</v>
      </c>
      <c r="C2" s="18" t="s">
        <v>25</v>
      </c>
      <c r="D2" s="21" t="s">
        <v>26</v>
      </c>
    </row>
    <row r="3" spans="1:4" ht="15.75" thickBot="1">
      <c r="A3" s="1"/>
      <c r="B3" s="1"/>
      <c r="C3" s="1"/>
      <c r="D3" s="4"/>
    </row>
    <row r="4" spans="1:4" ht="16.5" thickBot="1">
      <c r="A4" s="128" t="s">
        <v>69</v>
      </c>
      <c r="B4" s="129"/>
      <c r="C4" s="129"/>
      <c r="D4" s="130"/>
    </row>
    <row r="5" spans="1:4" ht="16.5" thickBot="1">
      <c r="A5" s="10"/>
      <c r="B5" s="11"/>
      <c r="C5" s="11"/>
      <c r="D5" s="11"/>
    </row>
    <row r="6" spans="1:4" ht="16.5" thickBot="1">
      <c r="A6" s="10"/>
      <c r="B6" s="11"/>
      <c r="C6" s="11"/>
      <c r="D6" s="11"/>
    </row>
    <row r="7" spans="1:4" ht="16.5" thickBot="1">
      <c r="A7" s="10"/>
      <c r="B7" s="11"/>
      <c r="C7" s="11"/>
      <c r="D7" s="11"/>
    </row>
    <row r="8" spans="1:4" ht="16.5" thickBot="1">
      <c r="A8" s="10"/>
      <c r="B8" s="11"/>
      <c r="C8" s="11"/>
      <c r="D8" s="11"/>
    </row>
    <row r="9" spans="1:4" ht="16.5" thickBot="1">
      <c r="A9" s="10"/>
      <c r="B9" s="11"/>
      <c r="C9" s="11"/>
      <c r="D9" s="11"/>
    </row>
    <row r="10" spans="1:4" ht="16.5" thickBot="1">
      <c r="A10" s="131" t="s">
        <v>38</v>
      </c>
      <c r="B10" s="132"/>
      <c r="C10" s="132"/>
      <c r="D10" s="133"/>
    </row>
    <row r="11" spans="1:4" ht="16.5" thickBot="1">
      <c r="A11" s="10"/>
      <c r="B11" s="11"/>
      <c r="C11" s="11"/>
      <c r="D11" s="11"/>
    </row>
    <row r="12" spans="1:4" ht="16.5" thickBot="1">
      <c r="A12" s="10"/>
      <c r="B12" s="11"/>
      <c r="C12" s="11"/>
      <c r="D12" s="11"/>
    </row>
    <row r="13" spans="1:4" ht="16.5" thickBot="1">
      <c r="A13" s="10"/>
      <c r="B13" s="11"/>
      <c r="C13" s="11"/>
      <c r="D13" s="11"/>
    </row>
    <row r="14" spans="1:4" ht="16.5" thickBot="1">
      <c r="A14" s="10"/>
      <c r="B14" s="11"/>
      <c r="C14" s="11"/>
      <c r="D14" s="11"/>
    </row>
    <row r="15" spans="1:4" ht="16.5" thickBot="1">
      <c r="A15" s="10"/>
      <c r="B15" s="11"/>
      <c r="C15" s="11"/>
      <c r="D15" s="11"/>
    </row>
  </sheetData>
  <sheetProtection/>
  <mergeCells count="2">
    <mergeCell ref="A4:D4"/>
    <mergeCell ref="A10:D10"/>
  </mergeCells>
  <printOptions/>
  <pageMargins left="0.7" right="0.7" top="0.75" bottom="0.75" header="0.3" footer="0.3"/>
  <pageSetup horizontalDpi="600" verticalDpi="600" orientation="landscape" r:id="rId1"/>
</worksheet>
</file>

<file path=xl/worksheets/sheet40.xml><?xml version="1.0" encoding="utf-8"?>
<worksheet xmlns="http://schemas.openxmlformats.org/spreadsheetml/2006/main" xmlns:r="http://schemas.openxmlformats.org/officeDocument/2006/relationships">
  <sheetPr>
    <pageSetUpPr fitToPage="1"/>
  </sheetPr>
  <dimension ref="A1:E14"/>
  <sheetViews>
    <sheetView zoomScalePageLayoutView="0" workbookViewId="0" topLeftCell="A1">
      <selection activeCell="A2" sqref="A2:E3"/>
    </sheetView>
  </sheetViews>
  <sheetFormatPr defaultColWidth="9.140625" defaultRowHeight="15"/>
  <cols>
    <col min="1" max="1" width="47.7109375" style="104" customWidth="1"/>
    <col min="2" max="2" width="21.421875" style="3" customWidth="1"/>
    <col min="3" max="3" width="21.57421875" style="3" bestFit="1" customWidth="1"/>
    <col min="4" max="4" width="21.421875" style="3" customWidth="1"/>
    <col min="5" max="5" width="21.28125" style="3" customWidth="1"/>
    <col min="6" max="16384" width="9.140625" style="3" customWidth="1"/>
  </cols>
  <sheetData>
    <row r="1" ht="16.5" thickBot="1">
      <c r="A1" s="100" t="s">
        <v>628</v>
      </c>
    </row>
    <row r="2" spans="1:5" ht="30.75" customHeight="1" thickBot="1">
      <c r="A2" s="71" t="s">
        <v>76</v>
      </c>
      <c r="B2" s="108" t="s">
        <v>629</v>
      </c>
      <c r="C2" s="108" t="s">
        <v>534</v>
      </c>
      <c r="D2" s="108" t="s">
        <v>535</v>
      </c>
      <c r="E2" s="108" t="s">
        <v>630</v>
      </c>
    </row>
    <row r="3" spans="1:5" ht="16.5" thickBot="1">
      <c r="A3" s="128" t="s">
        <v>631</v>
      </c>
      <c r="B3" s="144"/>
      <c r="C3" s="144"/>
      <c r="D3" s="144"/>
      <c r="E3" s="145"/>
    </row>
    <row r="4" spans="1:5" ht="15.75" thickBot="1">
      <c r="A4" s="102">
        <v>1</v>
      </c>
      <c r="B4" s="5"/>
      <c r="C4" s="5"/>
      <c r="D4" s="5"/>
      <c r="E4" s="115"/>
    </row>
    <row r="5" spans="1:5" ht="15.75" thickBot="1">
      <c r="A5" s="102">
        <v>2</v>
      </c>
      <c r="B5" s="5"/>
      <c r="C5" s="5"/>
      <c r="D5" s="5"/>
      <c r="E5" s="115"/>
    </row>
    <row r="6" spans="1:5" ht="15.75" thickBot="1">
      <c r="A6" s="102" t="s">
        <v>632</v>
      </c>
      <c r="B6" s="5"/>
      <c r="C6" s="5"/>
      <c r="D6" s="5"/>
      <c r="E6" s="115"/>
    </row>
    <row r="7" spans="1:5" ht="15.75" thickBot="1">
      <c r="A7" s="127" t="s">
        <v>633</v>
      </c>
      <c r="B7" s="5">
        <f>SUM(B4:B6)</f>
        <v>0</v>
      </c>
      <c r="C7" s="5">
        <f>SUM(C4:C6)</f>
        <v>0</v>
      </c>
      <c r="D7" s="5">
        <f>SUM(D4:D6)</f>
        <v>0</v>
      </c>
      <c r="E7" s="5">
        <f>SUM(E4:E6)</f>
        <v>0</v>
      </c>
    </row>
    <row r="8" spans="1:5" ht="16.5" thickBot="1">
      <c r="A8" s="146" t="s">
        <v>634</v>
      </c>
      <c r="B8" s="147"/>
      <c r="C8" s="147"/>
      <c r="D8" s="147"/>
      <c r="E8" s="148"/>
    </row>
    <row r="9" spans="1:5" ht="15.75" thickBot="1">
      <c r="A9" s="102">
        <v>5</v>
      </c>
      <c r="B9" s="5"/>
      <c r="C9" s="5"/>
      <c r="D9" s="5"/>
      <c r="E9" s="115"/>
    </row>
    <row r="10" spans="1:5" ht="15.75" thickBot="1">
      <c r="A10" s="102">
        <v>6</v>
      </c>
      <c r="B10" s="5"/>
      <c r="C10" s="5"/>
      <c r="D10" s="5"/>
      <c r="E10" s="115"/>
    </row>
    <row r="11" spans="1:5" ht="15.75" thickBot="1">
      <c r="A11" s="102" t="s">
        <v>635</v>
      </c>
      <c r="B11" s="5"/>
      <c r="C11" s="5"/>
      <c r="D11" s="5"/>
      <c r="E11" s="115"/>
    </row>
    <row r="12" spans="1:5" ht="15.75" thickBot="1">
      <c r="A12" s="127" t="s">
        <v>636</v>
      </c>
      <c r="B12" s="5">
        <f>SUM(B9:B11)</f>
        <v>0</v>
      </c>
      <c r="C12" s="5">
        <f>SUM(C9:C11)</f>
        <v>0</v>
      </c>
      <c r="D12" s="5">
        <f>SUM(D9:D11)</f>
        <v>0</v>
      </c>
      <c r="E12" s="5">
        <f>SUM(E9:E11)</f>
        <v>0</v>
      </c>
    </row>
    <row r="13" ht="15">
      <c r="A13" s="40" t="s">
        <v>637</v>
      </c>
    </row>
    <row r="14" ht="15">
      <c r="A14" s="40" t="s">
        <v>638</v>
      </c>
    </row>
  </sheetData>
  <sheetProtection/>
  <mergeCells count="2">
    <mergeCell ref="A3:E3"/>
    <mergeCell ref="A8:E8"/>
  </mergeCells>
  <printOptions horizontalCentered="1"/>
  <pageMargins left="0.7" right="0.7" top="0.75" bottom="0.75" header="0.3" footer="0.3"/>
  <pageSetup fitToHeight="1" fitToWidth="1" horizontalDpi="600" verticalDpi="600" orientation="landscape" scale="91" r:id="rId1"/>
</worksheet>
</file>

<file path=xl/worksheets/sheet41.xml><?xml version="1.0" encoding="utf-8"?>
<worksheet xmlns="http://schemas.openxmlformats.org/spreadsheetml/2006/main" xmlns:r="http://schemas.openxmlformats.org/officeDocument/2006/relationships">
  <sheetPr>
    <pageSetUpPr fitToPage="1"/>
  </sheetPr>
  <dimension ref="A1:H8"/>
  <sheetViews>
    <sheetView zoomScalePageLayoutView="0" workbookViewId="0" topLeftCell="A1">
      <selection activeCell="A2" sqref="A2:A3"/>
    </sheetView>
  </sheetViews>
  <sheetFormatPr defaultColWidth="9.140625" defaultRowHeight="15"/>
  <cols>
    <col min="1" max="1" width="55.8515625" style="3" customWidth="1"/>
    <col min="2" max="2" width="16.28125" style="3" customWidth="1"/>
    <col min="3" max="3" width="15.8515625" style="3" customWidth="1"/>
    <col min="4" max="4" width="15.421875" style="3" customWidth="1"/>
    <col min="5" max="5" width="15.00390625" style="3" customWidth="1"/>
    <col min="6" max="6" width="15.57421875" style="3" customWidth="1"/>
    <col min="7" max="7" width="15.7109375" style="3" customWidth="1"/>
    <col min="8" max="8" width="15.421875" style="3" customWidth="1"/>
    <col min="9" max="16384" width="9.140625" style="3" customWidth="1"/>
  </cols>
  <sheetData>
    <row r="1" ht="16.5" thickBot="1">
      <c r="A1" s="45" t="s">
        <v>639</v>
      </c>
    </row>
    <row r="2" spans="1:8" ht="47.25" customHeight="1" thickBot="1">
      <c r="A2" s="71" t="s">
        <v>550</v>
      </c>
      <c r="B2" s="19" t="s">
        <v>551</v>
      </c>
      <c r="C2" s="20" t="s">
        <v>640</v>
      </c>
      <c r="D2" s="19" t="s">
        <v>411</v>
      </c>
      <c r="E2" s="19" t="s">
        <v>641</v>
      </c>
      <c r="F2" s="19" t="s">
        <v>553</v>
      </c>
      <c r="G2" s="19" t="s">
        <v>401</v>
      </c>
      <c r="H2" s="20" t="s">
        <v>642</v>
      </c>
    </row>
    <row r="3" spans="1:8" ht="15.75" thickBot="1">
      <c r="A3" s="4" t="s">
        <v>643</v>
      </c>
      <c r="B3" s="5"/>
      <c r="C3" s="5"/>
      <c r="D3" s="5"/>
      <c r="E3" s="5"/>
      <c r="F3" s="5"/>
      <c r="G3" s="5"/>
      <c r="H3" s="5"/>
    </row>
    <row r="4" spans="1:8" ht="15.75" thickBot="1">
      <c r="A4" s="49" t="s">
        <v>644</v>
      </c>
      <c r="B4" s="46"/>
      <c r="C4" s="46"/>
      <c r="D4" s="46"/>
      <c r="E4" s="46"/>
      <c r="F4" s="46"/>
      <c r="G4" s="46"/>
      <c r="H4" s="46"/>
    </row>
    <row r="5" spans="1:8" ht="15.75" thickBot="1">
      <c r="A5" s="49" t="s">
        <v>645</v>
      </c>
      <c r="B5" s="46"/>
      <c r="C5" s="46"/>
      <c r="D5" s="46"/>
      <c r="E5" s="46"/>
      <c r="F5" s="46"/>
      <c r="G5" s="46"/>
      <c r="H5" s="46"/>
    </row>
    <row r="6" spans="1:8" ht="15.75" thickBot="1">
      <c r="A6" s="49" t="s">
        <v>646</v>
      </c>
      <c r="B6" s="46"/>
      <c r="C6" s="46"/>
      <c r="D6" s="46"/>
      <c r="E6" s="46"/>
      <c r="F6" s="46"/>
      <c r="G6" s="46"/>
      <c r="H6" s="46"/>
    </row>
    <row r="7" spans="1:8" ht="15.75" thickBot="1">
      <c r="A7" s="4" t="s">
        <v>647</v>
      </c>
      <c r="B7" s="120">
        <f>SUM(B4:B6)</f>
        <v>0</v>
      </c>
      <c r="C7" s="120">
        <f aca="true" t="shared" si="0" ref="C7:H7">SUM(C4:C6)</f>
        <v>0</v>
      </c>
      <c r="D7" s="120">
        <f t="shared" si="0"/>
        <v>0</v>
      </c>
      <c r="E7" s="120">
        <f t="shared" si="0"/>
        <v>0</v>
      </c>
      <c r="F7" s="120">
        <f t="shared" si="0"/>
        <v>0</v>
      </c>
      <c r="G7" s="120">
        <f t="shared" si="0"/>
        <v>0</v>
      </c>
      <c r="H7" s="120">
        <f t="shared" si="0"/>
        <v>0</v>
      </c>
    </row>
    <row r="8" spans="1:8" ht="15.75" thickBot="1">
      <c r="A8" s="4" t="s">
        <v>648</v>
      </c>
      <c r="B8" s="46">
        <f aca="true" t="shared" si="1" ref="B8:H8">SUM(B3-B7)</f>
        <v>0</v>
      </c>
      <c r="C8" s="46">
        <f t="shared" si="1"/>
        <v>0</v>
      </c>
      <c r="D8" s="46">
        <f t="shared" si="1"/>
        <v>0</v>
      </c>
      <c r="E8" s="46">
        <f t="shared" si="1"/>
        <v>0</v>
      </c>
      <c r="F8" s="46">
        <f t="shared" si="1"/>
        <v>0</v>
      </c>
      <c r="G8" s="46">
        <f t="shared" si="1"/>
        <v>0</v>
      </c>
      <c r="H8" s="46">
        <f t="shared" si="1"/>
        <v>0</v>
      </c>
    </row>
  </sheetData>
  <sheetProtection/>
  <printOptions horizontalCentered="1"/>
  <pageMargins left="0.7" right="0.7" top="0.75" bottom="0.75" header="0.3" footer="0.3"/>
  <pageSetup fitToHeight="1" fitToWidth="1" horizontalDpi="600" verticalDpi="600" orientation="landscape" scale="74" r:id="rId1"/>
</worksheet>
</file>

<file path=xl/worksheets/sheet4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F11"/>
  <sheetViews>
    <sheetView tabSelected="1" zoomScalePageLayoutView="0" workbookViewId="0" topLeftCell="A1">
      <selection activeCell="D8" sqref="D8"/>
    </sheetView>
  </sheetViews>
  <sheetFormatPr defaultColWidth="17.57421875" defaultRowHeight="15"/>
  <cols>
    <col min="1" max="1" width="29.28125" style="3" customWidth="1"/>
    <col min="2" max="2" width="37.57421875" style="3" customWidth="1"/>
    <col min="3" max="3" width="20.28125" style="3" customWidth="1"/>
    <col min="4" max="4" width="18.421875" style="3" customWidth="1"/>
    <col min="5" max="5" width="17.8515625" style="3" customWidth="1"/>
    <col min="6" max="16384" width="17.57421875" style="3" customWidth="1"/>
  </cols>
  <sheetData>
    <row r="1" ht="16.5" thickBot="1">
      <c r="A1" s="13" t="s">
        <v>47</v>
      </c>
    </row>
    <row r="2" spans="1:5" ht="29.25" thickBot="1">
      <c r="A2" s="19" t="s">
        <v>27</v>
      </c>
      <c r="B2" s="20" t="s">
        <v>18</v>
      </c>
      <c r="C2" s="20" t="s">
        <v>19</v>
      </c>
      <c r="D2" s="20" t="s">
        <v>28</v>
      </c>
      <c r="E2" s="20" t="s">
        <v>22</v>
      </c>
    </row>
    <row r="3" spans="1:5" ht="16.5" thickBot="1">
      <c r="A3" s="8"/>
      <c r="B3" s="12"/>
      <c r="C3" s="12"/>
      <c r="D3" s="12"/>
      <c r="E3" s="12"/>
    </row>
    <row r="4" spans="1:5" ht="16.5" thickBot="1">
      <c r="A4" s="8"/>
      <c r="B4" s="12"/>
      <c r="C4" s="12"/>
      <c r="D4" s="12"/>
      <c r="E4" s="12"/>
    </row>
    <row r="5" spans="1:5" ht="16.5" thickBot="1">
      <c r="A5" s="8"/>
      <c r="B5" s="12"/>
      <c r="C5" s="12"/>
      <c r="D5" s="12"/>
      <c r="E5" s="12"/>
    </row>
    <row r="6" spans="1:5" ht="16.5" thickBot="1">
      <c r="A6" s="8"/>
      <c r="B6" s="12"/>
      <c r="C6" s="12"/>
      <c r="D6" s="12"/>
      <c r="E6" s="12"/>
    </row>
    <row r="7" spans="1:5" ht="16.5" thickBot="1">
      <c r="A7" s="8"/>
      <c r="B7" s="12"/>
      <c r="C7" s="12"/>
      <c r="D7" s="12"/>
      <c r="E7" s="12"/>
    </row>
    <row r="8" spans="1:5" ht="16.5" thickBot="1">
      <c r="A8" s="8"/>
      <c r="B8" s="12"/>
      <c r="C8" s="12"/>
      <c r="D8" s="12"/>
      <c r="E8" s="12"/>
    </row>
    <row r="9" spans="1:5" ht="16.5" thickBot="1">
      <c r="A9" s="8"/>
      <c r="B9" s="12"/>
      <c r="C9" s="12"/>
      <c r="D9" s="12"/>
      <c r="E9" s="12"/>
    </row>
    <row r="10" spans="1:6" ht="15">
      <c r="A10" s="24" t="s">
        <v>70</v>
      </c>
      <c r="B10" s="25"/>
      <c r="C10" s="25"/>
      <c r="D10" s="25"/>
      <c r="E10" s="25"/>
      <c r="F10" s="25"/>
    </row>
    <row r="11" spans="1:6" ht="15">
      <c r="A11" s="50" t="s">
        <v>71</v>
      </c>
      <c r="B11" s="25"/>
      <c r="C11" s="25"/>
      <c r="D11" s="25"/>
      <c r="E11" s="25"/>
      <c r="F11" s="25"/>
    </row>
  </sheetData>
  <sheetProtection/>
  <printOptions horizontalCentered="1"/>
  <pageMargins left="0.7" right="0.7" top="0.75" bottom="0.75" header="0.3" footer="0.3"/>
  <pageSetup fitToHeight="1" fitToWidth="1" horizontalDpi="600" verticalDpi="600" orientation="landscape" scale="99" r:id="rId1"/>
</worksheet>
</file>

<file path=xl/worksheets/sheet6.xml><?xml version="1.0" encoding="utf-8"?>
<worksheet xmlns="http://schemas.openxmlformats.org/spreadsheetml/2006/main" xmlns:r="http://schemas.openxmlformats.org/officeDocument/2006/relationships">
  <sheetPr>
    <pageSetUpPr fitToPage="1"/>
  </sheetPr>
  <dimension ref="A1:G20"/>
  <sheetViews>
    <sheetView zoomScalePageLayoutView="0" workbookViewId="0" topLeftCell="A1">
      <selection activeCell="B2" sqref="B2"/>
    </sheetView>
  </sheetViews>
  <sheetFormatPr defaultColWidth="9.140625" defaultRowHeight="15"/>
  <cols>
    <col min="1" max="1" width="18.28125" style="3" customWidth="1"/>
    <col min="2" max="2" width="27.8515625" style="3" customWidth="1"/>
    <col min="3" max="3" width="31.421875" style="3" customWidth="1"/>
    <col min="4" max="4" width="21.421875" style="3" customWidth="1"/>
    <col min="5" max="5" width="20.8515625" style="3" customWidth="1"/>
    <col min="6" max="6" width="17.7109375" style="3" customWidth="1"/>
    <col min="7" max="7" width="9.140625" style="3" hidden="1" customWidth="1"/>
    <col min="8" max="20" width="0" style="3" hidden="1" customWidth="1"/>
    <col min="21" max="21" width="0.2890625" style="3" hidden="1" customWidth="1"/>
    <col min="22" max="34" width="0" style="3" hidden="1" customWidth="1"/>
    <col min="35" max="16384" width="9.140625" style="3" customWidth="1"/>
  </cols>
  <sheetData>
    <row r="1" ht="16.5" thickBot="1">
      <c r="A1" s="13" t="s">
        <v>48</v>
      </c>
    </row>
    <row r="2" spans="1:7" ht="29.25" thickBot="1">
      <c r="A2" s="1"/>
      <c r="B2" s="20" t="s">
        <v>29</v>
      </c>
      <c r="C2" s="20" t="s">
        <v>12</v>
      </c>
      <c r="D2" s="20" t="s">
        <v>30</v>
      </c>
      <c r="E2" s="20" t="s">
        <v>31</v>
      </c>
      <c r="F2" s="20" t="s">
        <v>32</v>
      </c>
      <c r="G2" s="26"/>
    </row>
    <row r="3" spans="1:6" ht="16.5" thickBot="1">
      <c r="A3" s="6" t="s">
        <v>33</v>
      </c>
      <c r="B3" s="12"/>
      <c r="C3" s="12"/>
      <c r="D3" s="12"/>
      <c r="E3" s="12"/>
      <c r="F3" s="12"/>
    </row>
    <row r="4" spans="1:6" ht="16.5" thickBot="1">
      <c r="A4" s="6" t="s">
        <v>34</v>
      </c>
      <c r="B4" s="12"/>
      <c r="C4" s="12"/>
      <c r="D4" s="12"/>
      <c r="E4" s="12"/>
      <c r="F4" s="12"/>
    </row>
    <row r="5" spans="1:6" ht="16.5" thickBot="1">
      <c r="A5" s="6" t="s">
        <v>35</v>
      </c>
      <c r="B5" s="12"/>
      <c r="C5" s="12"/>
      <c r="D5" s="12"/>
      <c r="E5" s="12"/>
      <c r="F5" s="12"/>
    </row>
    <row r="6" spans="1:6" ht="16.5" thickBot="1">
      <c r="A6" s="6" t="s">
        <v>36</v>
      </c>
      <c r="B6" s="12"/>
      <c r="C6" s="12"/>
      <c r="D6" s="12"/>
      <c r="E6" s="12"/>
      <c r="F6" s="12"/>
    </row>
    <row r="10" ht="15.75">
      <c r="A10" s="22" t="s">
        <v>49</v>
      </c>
    </row>
    <row r="12" ht="15.75">
      <c r="A12" s="22" t="s">
        <v>50</v>
      </c>
    </row>
    <row r="13" ht="15.75">
      <c r="A13" s="22" t="s">
        <v>51</v>
      </c>
    </row>
    <row r="14" ht="15">
      <c r="A14" s="23" t="s">
        <v>52</v>
      </c>
    </row>
    <row r="18" ht="15.75">
      <c r="A18" s="22" t="s">
        <v>53</v>
      </c>
    </row>
    <row r="20" ht="15.75">
      <c r="A20" s="22" t="s">
        <v>54</v>
      </c>
    </row>
  </sheetData>
  <sheetProtection/>
  <printOptions horizontalCentered="1"/>
  <pageMargins left="0.7" right="0.7" top="0.75" bottom="0.75" header="0.3" footer="0.3"/>
  <pageSetup fitToHeight="1" fitToWidth="1" horizontalDpi="600" verticalDpi="600" orientation="landscape" scale="88" r:id="rId1"/>
</worksheet>
</file>

<file path=xl/worksheets/sheet7.xml><?xml version="1.0" encoding="utf-8"?>
<worksheet xmlns="http://schemas.openxmlformats.org/spreadsheetml/2006/main" xmlns:r="http://schemas.openxmlformats.org/officeDocument/2006/relationships">
  <dimension ref="A1:D17"/>
  <sheetViews>
    <sheetView zoomScalePageLayoutView="0" workbookViewId="0" topLeftCell="A1">
      <selection activeCell="A18" sqref="A18"/>
    </sheetView>
  </sheetViews>
  <sheetFormatPr defaultColWidth="9.140625" defaultRowHeight="15"/>
  <cols>
    <col min="1" max="4" width="32.7109375" style="36" customWidth="1"/>
    <col min="5" max="16384" width="9.140625" style="36" customWidth="1"/>
  </cols>
  <sheetData>
    <row r="1" ht="16.5" thickBot="1">
      <c r="A1" s="37" t="s">
        <v>73</v>
      </c>
    </row>
    <row r="2" spans="1:4" s="35" customFormat="1" ht="15">
      <c r="A2" s="137" t="s">
        <v>29</v>
      </c>
      <c r="B2" s="137" t="s">
        <v>55</v>
      </c>
      <c r="C2" s="137" t="s">
        <v>56</v>
      </c>
      <c r="D2" s="38" t="s">
        <v>57</v>
      </c>
    </row>
    <row r="3" spans="1:4" s="35" customFormat="1" ht="15.75" thickBot="1">
      <c r="A3" s="138"/>
      <c r="B3" s="138"/>
      <c r="C3" s="138"/>
      <c r="D3" s="39" t="s">
        <v>72</v>
      </c>
    </row>
    <row r="4" spans="1:4" s="40" customFormat="1" ht="14.25" thickBot="1">
      <c r="A4" s="134" t="s">
        <v>58</v>
      </c>
      <c r="B4" s="135"/>
      <c r="C4" s="135"/>
      <c r="D4" s="136"/>
    </row>
    <row r="5" spans="1:4" s="40" customFormat="1" ht="13.5" thickBot="1">
      <c r="A5" s="41"/>
      <c r="B5" s="42"/>
      <c r="C5" s="42"/>
      <c r="D5" s="42"/>
    </row>
    <row r="6" spans="1:4" s="40" customFormat="1" ht="13.5" thickBot="1">
      <c r="A6" s="41"/>
      <c r="B6" s="42"/>
      <c r="C6" s="42"/>
      <c r="D6" s="42"/>
    </row>
    <row r="7" spans="1:4" s="40" customFormat="1" ht="13.5" thickBot="1">
      <c r="A7" s="41"/>
      <c r="B7" s="42"/>
      <c r="C7" s="42"/>
      <c r="D7" s="42"/>
    </row>
    <row r="8" spans="1:4" s="40" customFormat="1" ht="13.5" thickBot="1">
      <c r="A8" s="41"/>
      <c r="B8" s="42"/>
      <c r="C8" s="42"/>
      <c r="D8" s="42"/>
    </row>
    <row r="9" spans="1:4" s="40" customFormat="1" ht="13.5" thickBot="1">
      <c r="A9" s="41" t="s">
        <v>59</v>
      </c>
      <c r="B9" s="42" t="s">
        <v>60</v>
      </c>
      <c r="C9" s="42" t="s">
        <v>61</v>
      </c>
      <c r="D9" s="44">
        <f>SUM(D5:D8)</f>
        <v>0</v>
      </c>
    </row>
    <row r="10" spans="1:4" s="40" customFormat="1" ht="14.25" thickBot="1">
      <c r="A10" s="134" t="s">
        <v>62</v>
      </c>
      <c r="B10" s="135"/>
      <c r="C10" s="135"/>
      <c r="D10" s="136"/>
    </row>
    <row r="11" spans="1:4" s="40" customFormat="1" ht="13.5" thickBot="1">
      <c r="A11" s="41"/>
      <c r="B11" s="42"/>
      <c r="C11" s="42"/>
      <c r="D11" s="42"/>
    </row>
    <row r="12" spans="1:4" s="40" customFormat="1" ht="13.5" thickBot="1">
      <c r="A12" s="41"/>
      <c r="B12" s="42"/>
      <c r="C12" s="42"/>
      <c r="D12" s="42"/>
    </row>
    <row r="13" spans="1:4" s="40" customFormat="1" ht="13.5" thickBot="1">
      <c r="A13" s="41"/>
      <c r="B13" s="42"/>
      <c r="C13" s="42"/>
      <c r="D13" s="42"/>
    </row>
    <row r="14" spans="1:4" s="40" customFormat="1" ht="13.5" thickBot="1">
      <c r="A14" s="41" t="s">
        <v>63</v>
      </c>
      <c r="B14" s="42" t="s">
        <v>60</v>
      </c>
      <c r="C14" s="42" t="s">
        <v>61</v>
      </c>
      <c r="D14" s="43">
        <f>SUM(D11:D13)</f>
        <v>0</v>
      </c>
    </row>
    <row r="15" spans="1:4" s="40" customFormat="1" ht="13.5" thickBot="1">
      <c r="A15" s="41" t="s">
        <v>65</v>
      </c>
      <c r="B15" s="42" t="s">
        <v>64</v>
      </c>
      <c r="C15" s="42" t="s">
        <v>61</v>
      </c>
      <c r="D15" s="43">
        <f>D9+D14</f>
        <v>0</v>
      </c>
    </row>
    <row r="16" s="40" customFormat="1" ht="15">
      <c r="A16" s="35"/>
    </row>
    <row r="17" ht="15.75">
      <c r="A17" s="36" t="s">
        <v>74</v>
      </c>
    </row>
  </sheetData>
  <sheetProtection/>
  <mergeCells count="5">
    <mergeCell ref="A10:D10"/>
    <mergeCell ref="A2:A3"/>
    <mergeCell ref="B2:B3"/>
    <mergeCell ref="C2:C3"/>
    <mergeCell ref="A4:D4"/>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D37"/>
  <sheetViews>
    <sheetView zoomScalePageLayoutView="0" workbookViewId="0" topLeftCell="A1">
      <selection activeCell="A1" sqref="A1"/>
    </sheetView>
  </sheetViews>
  <sheetFormatPr defaultColWidth="9.140625" defaultRowHeight="15"/>
  <cols>
    <col min="1" max="1" width="53.28125" style="51" customWidth="1"/>
    <col min="2" max="4" width="30.57421875" style="51" customWidth="1"/>
    <col min="5" max="16384" width="9.140625" style="51" customWidth="1"/>
  </cols>
  <sheetData>
    <row r="1" ht="16.5" thickBot="1">
      <c r="A1" s="45" t="s">
        <v>75</v>
      </c>
    </row>
    <row r="2" spans="1:4" s="50" customFormat="1" ht="13.5" thickBot="1">
      <c r="A2" s="52" t="s">
        <v>76</v>
      </c>
      <c r="B2" s="53" t="s">
        <v>77</v>
      </c>
      <c r="C2" s="53" t="s">
        <v>78</v>
      </c>
      <c r="D2" s="53" t="s">
        <v>79</v>
      </c>
    </row>
    <row r="3" spans="1:4" s="50" customFormat="1" ht="13.5" thickBot="1">
      <c r="A3" s="54" t="s">
        <v>80</v>
      </c>
      <c r="B3" s="55"/>
      <c r="C3" s="55"/>
      <c r="D3" s="42"/>
    </row>
    <row r="4" spans="1:4" s="50" customFormat="1" ht="13.5" thickBot="1">
      <c r="A4" s="41" t="s">
        <v>81</v>
      </c>
      <c r="B4" s="42"/>
      <c r="C4" s="42"/>
      <c r="D4" s="42" t="s">
        <v>82</v>
      </c>
    </row>
    <row r="5" spans="1:4" s="50" customFormat="1" ht="13.5" thickBot="1">
      <c r="A5" s="41" t="s">
        <v>83</v>
      </c>
      <c r="B5" s="42"/>
      <c r="C5" s="42"/>
      <c r="D5" s="42" t="s">
        <v>84</v>
      </c>
    </row>
    <row r="6" spans="1:4" s="50" customFormat="1" ht="13.5" thickBot="1">
      <c r="A6" s="41" t="s">
        <v>85</v>
      </c>
      <c r="B6" s="42"/>
      <c r="C6" s="42"/>
      <c r="D6" s="42" t="s">
        <v>86</v>
      </c>
    </row>
    <row r="7" spans="1:4" s="50" customFormat="1" ht="13.5" thickBot="1">
      <c r="A7" s="41" t="s">
        <v>87</v>
      </c>
      <c r="B7" s="42"/>
      <c r="C7" s="42"/>
      <c r="D7" s="42" t="s">
        <v>88</v>
      </c>
    </row>
    <row r="8" spans="1:4" s="50" customFormat="1" ht="13.5" thickBot="1">
      <c r="A8" s="41" t="s">
        <v>89</v>
      </c>
      <c r="B8" s="42"/>
      <c r="C8" s="42"/>
      <c r="D8" s="42" t="s">
        <v>90</v>
      </c>
    </row>
    <row r="9" spans="1:4" s="50" customFormat="1" ht="13.5" thickBot="1">
      <c r="A9" s="41" t="s">
        <v>91</v>
      </c>
      <c r="B9" s="42"/>
      <c r="C9" s="42"/>
      <c r="D9" s="42" t="s">
        <v>92</v>
      </c>
    </row>
    <row r="10" spans="1:4" s="50" customFormat="1" ht="13.5" thickBot="1">
      <c r="A10" s="41" t="s">
        <v>93</v>
      </c>
      <c r="B10" s="42"/>
      <c r="C10" s="42"/>
      <c r="D10" s="42" t="s">
        <v>94</v>
      </c>
    </row>
    <row r="11" spans="1:4" s="50" customFormat="1" ht="13.5" thickBot="1">
      <c r="A11" s="41" t="s">
        <v>95</v>
      </c>
      <c r="B11" s="42"/>
      <c r="C11" s="42"/>
      <c r="D11" s="42" t="s">
        <v>96</v>
      </c>
    </row>
    <row r="12" spans="1:4" s="50" customFormat="1" ht="13.5" thickBot="1">
      <c r="A12" s="41" t="s">
        <v>97</v>
      </c>
      <c r="B12" s="42"/>
      <c r="C12" s="42"/>
      <c r="D12" s="42" t="s">
        <v>98</v>
      </c>
    </row>
    <row r="13" spans="1:4" s="50" customFormat="1" ht="13.5" thickBot="1">
      <c r="A13" s="41" t="s">
        <v>99</v>
      </c>
      <c r="B13" s="42"/>
      <c r="C13" s="42"/>
      <c r="D13" s="42" t="s">
        <v>100</v>
      </c>
    </row>
    <row r="14" spans="1:4" s="50" customFormat="1" ht="18" customHeight="1" thickBot="1">
      <c r="A14" s="54" t="s">
        <v>101</v>
      </c>
      <c r="B14" s="56">
        <f>SUM(B4:B13)</f>
        <v>0</v>
      </c>
      <c r="C14" s="56">
        <f>SUM(C4:C13)</f>
        <v>0</v>
      </c>
      <c r="D14" s="42"/>
    </row>
    <row r="15" spans="1:4" s="50" customFormat="1" ht="13.5" thickBot="1">
      <c r="A15" s="41" t="s">
        <v>102</v>
      </c>
      <c r="B15" s="55"/>
      <c r="C15" s="55"/>
      <c r="D15" s="42" t="s">
        <v>103</v>
      </c>
    </row>
    <row r="16" spans="1:4" s="50" customFormat="1" ht="13.5" thickBot="1">
      <c r="A16" s="41" t="s">
        <v>104</v>
      </c>
      <c r="B16" s="55"/>
      <c r="C16" s="55"/>
      <c r="D16" s="42" t="s">
        <v>105</v>
      </c>
    </row>
    <row r="17" spans="1:4" s="50" customFormat="1" ht="13.5" thickBot="1">
      <c r="A17" s="41" t="s">
        <v>106</v>
      </c>
      <c r="B17" s="55"/>
      <c r="C17" s="55"/>
      <c r="D17" s="42" t="s">
        <v>107</v>
      </c>
    </row>
    <row r="18" spans="1:4" s="50" customFormat="1" ht="13.5" thickBot="1">
      <c r="A18" s="41" t="s">
        <v>108</v>
      </c>
      <c r="B18" s="55"/>
      <c r="C18" s="55"/>
      <c r="D18" s="42"/>
    </row>
    <row r="19" spans="1:4" s="50" customFormat="1" ht="13.5" thickBot="1">
      <c r="A19" s="41" t="s">
        <v>109</v>
      </c>
      <c r="B19" s="55"/>
      <c r="C19" s="55"/>
      <c r="D19" s="42"/>
    </row>
    <row r="20" spans="1:4" s="50" customFormat="1" ht="18" customHeight="1" thickBot="1">
      <c r="A20" s="54" t="s">
        <v>110</v>
      </c>
      <c r="B20" s="57">
        <f>SUM(B14:B19)</f>
        <v>0</v>
      </c>
      <c r="C20" s="57">
        <f>SUM(C14:C19)</f>
        <v>0</v>
      </c>
      <c r="D20" s="55"/>
    </row>
    <row r="21" spans="1:4" s="50" customFormat="1" ht="13.5" thickBot="1">
      <c r="A21" s="54" t="s">
        <v>111</v>
      </c>
      <c r="B21" s="55"/>
      <c r="C21" s="55"/>
      <c r="D21" s="42"/>
    </row>
    <row r="22" spans="1:4" s="50" customFormat="1" ht="13.5" thickBot="1">
      <c r="A22" s="41" t="s">
        <v>112</v>
      </c>
      <c r="B22" s="42"/>
      <c r="C22" s="42"/>
      <c r="D22" s="42" t="s">
        <v>113</v>
      </c>
    </row>
    <row r="23" spans="1:4" s="50" customFormat="1" ht="13.5" thickBot="1">
      <c r="A23" s="41" t="s">
        <v>114</v>
      </c>
      <c r="B23" s="42"/>
      <c r="C23" s="42"/>
      <c r="D23" s="42" t="s">
        <v>115</v>
      </c>
    </row>
    <row r="24" spans="1:4" s="50" customFormat="1" ht="13.5" thickBot="1">
      <c r="A24" s="41" t="s">
        <v>116</v>
      </c>
      <c r="B24" s="42"/>
      <c r="C24" s="42"/>
      <c r="D24" s="42" t="s">
        <v>117</v>
      </c>
    </row>
    <row r="25" spans="1:4" s="50" customFormat="1" ht="13.5" thickBot="1">
      <c r="A25" s="41" t="s">
        <v>118</v>
      </c>
      <c r="B25" s="42"/>
      <c r="C25" s="42"/>
      <c r="D25" s="42"/>
    </row>
    <row r="26" spans="1:4" s="50" customFormat="1" ht="13.5" thickBot="1">
      <c r="A26" s="41" t="s">
        <v>119</v>
      </c>
      <c r="B26" s="42"/>
      <c r="C26" s="42"/>
      <c r="D26" s="42"/>
    </row>
    <row r="27" spans="1:4" s="50" customFormat="1" ht="13.5" thickBot="1">
      <c r="A27" s="41" t="s">
        <v>120</v>
      </c>
      <c r="B27" s="42"/>
      <c r="C27" s="42"/>
      <c r="D27" s="42"/>
    </row>
    <row r="28" spans="1:4" s="50" customFormat="1" ht="18" customHeight="1" thickBot="1">
      <c r="A28" s="54" t="s">
        <v>121</v>
      </c>
      <c r="B28" s="56">
        <f>SUM(B22:B27)</f>
        <v>0</v>
      </c>
      <c r="C28" s="56">
        <f>SUM(C22:C27)</f>
        <v>0</v>
      </c>
      <c r="D28" s="42"/>
    </row>
    <row r="29" spans="1:4" s="50" customFormat="1" ht="13.5" thickBot="1">
      <c r="A29" s="41" t="s">
        <v>122</v>
      </c>
      <c r="B29" s="55"/>
      <c r="C29" s="55"/>
      <c r="D29" s="42" t="s">
        <v>123</v>
      </c>
    </row>
    <row r="30" spans="1:4" s="50" customFormat="1" ht="13.5" thickBot="1">
      <c r="A30" s="41" t="s">
        <v>124</v>
      </c>
      <c r="B30" s="55"/>
      <c r="C30" s="55"/>
      <c r="D30" s="42"/>
    </row>
    <row r="31" spans="1:4" s="50" customFormat="1" ht="13.5" thickBot="1">
      <c r="A31" s="41" t="s">
        <v>125</v>
      </c>
      <c r="B31" s="55"/>
      <c r="C31" s="55"/>
      <c r="D31" s="42"/>
    </row>
    <row r="32" spans="1:4" s="50" customFormat="1" ht="18" customHeight="1" thickBot="1">
      <c r="A32" s="54" t="s">
        <v>126</v>
      </c>
      <c r="B32" s="56">
        <f>SUM(B28:B31)</f>
        <v>0</v>
      </c>
      <c r="C32" s="56">
        <f>SUM(C28:C31)</f>
        <v>0</v>
      </c>
      <c r="D32" s="55"/>
    </row>
    <row r="33" spans="1:4" s="50" customFormat="1" ht="13.5" thickBot="1">
      <c r="A33" s="41" t="s">
        <v>127</v>
      </c>
      <c r="B33" s="42"/>
      <c r="C33" s="42"/>
      <c r="D33" s="42" t="s">
        <v>128</v>
      </c>
    </row>
    <row r="34" spans="1:4" s="50" customFormat="1" ht="13.5" thickBot="1">
      <c r="A34" s="41" t="s">
        <v>129</v>
      </c>
      <c r="B34" s="42"/>
      <c r="C34" s="42"/>
      <c r="D34" s="42" t="s">
        <v>128</v>
      </c>
    </row>
    <row r="35" spans="1:4" s="50" customFormat="1" ht="13.5" thickBot="1">
      <c r="A35" s="41" t="s">
        <v>130</v>
      </c>
      <c r="B35" s="42"/>
      <c r="C35" s="42"/>
      <c r="D35" s="42" t="s">
        <v>131</v>
      </c>
    </row>
    <row r="36" spans="1:4" s="50" customFormat="1" ht="13.5" thickBot="1">
      <c r="A36" s="41" t="s">
        <v>132</v>
      </c>
      <c r="B36" s="42"/>
      <c r="C36" s="42"/>
      <c r="D36" s="42" t="s">
        <v>128</v>
      </c>
    </row>
    <row r="37" spans="1:4" s="50" customFormat="1" ht="18" customHeight="1" thickBot="1">
      <c r="A37" s="54" t="s">
        <v>133</v>
      </c>
      <c r="B37" s="56">
        <f>SUM(B33:B36)</f>
        <v>0</v>
      </c>
      <c r="C37" s="56">
        <f>SUM(C33:C36)</f>
        <v>0</v>
      </c>
      <c r="D37" s="55" t="s">
        <v>134</v>
      </c>
    </row>
  </sheetData>
  <sheetProtection/>
  <printOptions horizontalCentered="1"/>
  <pageMargins left="0.7" right="0.7" top="0.75" bottom="0.75" header="0.3" footer="0.3"/>
  <pageSetup fitToHeight="1" fitToWidth="1" horizontalDpi="600" verticalDpi="600" orientation="landscape" scale="84" r:id="rId1"/>
</worksheet>
</file>

<file path=xl/worksheets/sheet9.xml><?xml version="1.0" encoding="utf-8"?>
<worksheet xmlns="http://schemas.openxmlformats.org/spreadsheetml/2006/main" xmlns:r="http://schemas.openxmlformats.org/officeDocument/2006/relationships">
  <sheetPr>
    <pageSetUpPr fitToPage="1"/>
  </sheetPr>
  <dimension ref="A1:D27"/>
  <sheetViews>
    <sheetView zoomScalePageLayoutView="0" workbookViewId="0" topLeftCell="A1">
      <selection activeCell="A1" sqref="A1"/>
    </sheetView>
  </sheetViews>
  <sheetFormatPr defaultColWidth="9.140625" defaultRowHeight="15"/>
  <cols>
    <col min="1" max="1" width="87.28125" style="3" bestFit="1" customWidth="1"/>
    <col min="2" max="2" width="15.8515625" style="3" customWidth="1"/>
    <col min="3" max="3" width="14.00390625" style="3" bestFit="1" customWidth="1"/>
    <col min="4" max="4" width="27.57421875" style="3" bestFit="1" customWidth="1"/>
    <col min="5" max="16384" width="9.140625" style="3" customWidth="1"/>
  </cols>
  <sheetData>
    <row r="1" ht="15.75">
      <c r="A1" s="58" t="s">
        <v>135</v>
      </c>
    </row>
    <row r="2" spans="1:4" ht="15.75">
      <c r="A2" s="51"/>
      <c r="B2" s="51"/>
      <c r="C2" s="51"/>
      <c r="D2" s="51"/>
    </row>
    <row r="3" spans="1:4" ht="16.5" thickBot="1">
      <c r="A3" s="45" t="s">
        <v>136</v>
      </c>
      <c r="B3" s="51"/>
      <c r="C3" s="51"/>
      <c r="D3" s="51"/>
    </row>
    <row r="4" spans="1:4" ht="15.75" thickBot="1">
      <c r="A4" s="59" t="s">
        <v>137</v>
      </c>
      <c r="B4" s="59" t="s">
        <v>138</v>
      </c>
      <c r="C4" s="60" t="s">
        <v>78</v>
      </c>
      <c r="D4" s="59" t="s">
        <v>139</v>
      </c>
    </row>
    <row r="5" spans="1:4" ht="15.75" thickBot="1">
      <c r="A5" s="61" t="s">
        <v>140</v>
      </c>
      <c r="B5" s="62"/>
      <c r="C5" s="62"/>
      <c r="D5" s="61" t="s">
        <v>141</v>
      </c>
    </row>
    <row r="6" spans="1:4" ht="15.75" thickBot="1">
      <c r="A6" s="49" t="s">
        <v>142</v>
      </c>
      <c r="B6" s="63"/>
      <c r="C6" s="63"/>
      <c r="D6" s="46" t="s">
        <v>143</v>
      </c>
    </row>
    <row r="7" spans="1:4" ht="15.75" thickBot="1">
      <c r="A7" s="49" t="s">
        <v>144</v>
      </c>
      <c r="B7" s="63"/>
      <c r="C7" s="63"/>
      <c r="D7" s="46" t="s">
        <v>145</v>
      </c>
    </row>
    <row r="8" spans="1:4" ht="15.75" thickBot="1">
      <c r="A8" s="4" t="s">
        <v>146</v>
      </c>
      <c r="B8" s="64">
        <f>SUM(B5+B6-B7)</f>
        <v>0</v>
      </c>
      <c r="C8" s="64">
        <f>SUM(C5+C6-C7)</f>
        <v>0</v>
      </c>
      <c r="D8" s="5"/>
    </row>
    <row r="9" spans="1:4" ht="15.75" thickBot="1">
      <c r="A9" s="49" t="s">
        <v>147</v>
      </c>
      <c r="B9" s="63"/>
      <c r="C9" s="63"/>
      <c r="D9" s="46" t="s">
        <v>148</v>
      </c>
    </row>
    <row r="10" spans="1:4" ht="15.75" thickBot="1">
      <c r="A10" s="4" t="s">
        <v>149</v>
      </c>
      <c r="B10" s="65">
        <f>B8-B9</f>
        <v>0</v>
      </c>
      <c r="C10" s="65">
        <f>C8-C9</f>
        <v>0</v>
      </c>
      <c r="D10" s="5" t="s">
        <v>150</v>
      </c>
    </row>
    <row r="11" spans="1:4" ht="15.75" thickBot="1">
      <c r="A11" s="49" t="s">
        <v>151</v>
      </c>
      <c r="B11" s="63"/>
      <c r="C11" s="63"/>
      <c r="D11" s="46" t="s">
        <v>152</v>
      </c>
    </row>
    <row r="12" spans="1:4" ht="15.75" thickBot="1">
      <c r="A12" s="49" t="s">
        <v>153</v>
      </c>
      <c r="B12" s="63"/>
      <c r="C12" s="63"/>
      <c r="D12" s="46"/>
    </row>
    <row r="13" spans="1:4" ht="15.75" thickBot="1">
      <c r="A13" s="4" t="s">
        <v>154</v>
      </c>
      <c r="B13" s="64">
        <f>SUM(B11+B12)</f>
        <v>0</v>
      </c>
      <c r="C13" s="64">
        <f>-SUM(C11+C12)</f>
        <v>0</v>
      </c>
      <c r="D13" s="5"/>
    </row>
    <row r="14" spans="1:4" ht="15.75" thickBot="1">
      <c r="A14" s="49" t="s">
        <v>155</v>
      </c>
      <c r="B14" s="63"/>
      <c r="C14" s="63"/>
      <c r="D14" s="46" t="s">
        <v>156</v>
      </c>
    </row>
    <row r="15" spans="1:4" ht="15.75" thickBot="1">
      <c r="A15" s="49" t="s">
        <v>157</v>
      </c>
      <c r="B15" s="63"/>
      <c r="C15" s="63"/>
      <c r="D15" s="46" t="s">
        <v>156</v>
      </c>
    </row>
    <row r="16" spans="1:4" ht="15.75" thickBot="1">
      <c r="A16" s="4" t="s">
        <v>158</v>
      </c>
      <c r="B16" s="64">
        <f>SUM(B14-B15)</f>
        <v>0</v>
      </c>
      <c r="C16" s="64">
        <f>SUM(C14-C15)</f>
        <v>0</v>
      </c>
      <c r="D16" s="5" t="s">
        <v>156</v>
      </c>
    </row>
    <row r="17" spans="1:4" ht="15.75" thickBot="1">
      <c r="A17" s="49" t="s">
        <v>159</v>
      </c>
      <c r="B17" s="63"/>
      <c r="C17" s="63"/>
      <c r="D17" s="46" t="s">
        <v>160</v>
      </c>
    </row>
    <row r="18" spans="1:4" ht="15.75" thickBot="1">
      <c r="A18" s="4" t="s">
        <v>161</v>
      </c>
      <c r="B18" s="64">
        <f>SUM(B13+B16+B17)</f>
        <v>0</v>
      </c>
      <c r="C18" s="64">
        <f>SUM(C13+C16+C17)</f>
        <v>0</v>
      </c>
      <c r="D18" s="5"/>
    </row>
    <row r="19" spans="1:4" ht="15.75" thickBot="1">
      <c r="A19" s="4" t="s">
        <v>162</v>
      </c>
      <c r="B19" s="64">
        <f>SUM(B10-B18)</f>
        <v>0</v>
      </c>
      <c r="C19" s="64">
        <f>SUM(C10-C18)</f>
        <v>0</v>
      </c>
      <c r="D19" s="5"/>
    </row>
    <row r="20" spans="1:4" ht="15.75" thickBot="1">
      <c r="A20" s="49" t="s">
        <v>163</v>
      </c>
      <c r="B20" s="64"/>
      <c r="C20" s="64"/>
      <c r="D20" s="46" t="s">
        <v>164</v>
      </c>
    </row>
    <row r="21" spans="1:4" ht="15.75" thickBot="1">
      <c r="A21" s="49" t="s">
        <v>165</v>
      </c>
      <c r="B21" s="64"/>
      <c r="C21" s="64"/>
      <c r="D21" s="46" t="s">
        <v>166</v>
      </c>
    </row>
    <row r="22" spans="1:4" ht="15.75" thickBot="1">
      <c r="A22" s="4" t="s">
        <v>167</v>
      </c>
      <c r="B22" s="64">
        <f>SUM(B19:B21)</f>
        <v>0</v>
      </c>
      <c r="C22" s="64">
        <f>SUM(C19:C21)</f>
        <v>0</v>
      </c>
      <c r="D22" s="46"/>
    </row>
    <row r="23" spans="1:4" ht="15.75" thickBot="1">
      <c r="A23" s="49" t="s">
        <v>168</v>
      </c>
      <c r="B23" s="66">
        <f>'B3-Income Statement '!B25</f>
        <v>0</v>
      </c>
      <c r="C23" s="66">
        <f>'B3-Income Statement '!C25</f>
        <v>0</v>
      </c>
      <c r="D23" s="46" t="s">
        <v>169</v>
      </c>
    </row>
    <row r="24" spans="1:4" ht="15.75" thickBot="1">
      <c r="A24" s="49" t="s">
        <v>170</v>
      </c>
      <c r="B24" s="63"/>
      <c r="C24" s="63"/>
      <c r="D24" s="46" t="s">
        <v>171</v>
      </c>
    </row>
    <row r="25" spans="1:4" ht="15.75" thickBot="1">
      <c r="A25" s="4" t="s">
        <v>172</v>
      </c>
      <c r="B25" s="64">
        <f>SUM(B22:B24)</f>
        <v>0</v>
      </c>
      <c r="C25" s="64">
        <f>SUM(C22:C24)</f>
        <v>0</v>
      </c>
      <c r="D25" s="46"/>
    </row>
    <row r="26" spans="1:4" ht="15.75" thickBot="1">
      <c r="A26" s="49" t="s">
        <v>173</v>
      </c>
      <c r="B26" s="63"/>
      <c r="C26" s="63"/>
      <c r="D26" s="46"/>
    </row>
    <row r="27" spans="1:4" ht="15.75" thickBot="1">
      <c r="A27" s="4" t="s">
        <v>174</v>
      </c>
      <c r="B27" s="64">
        <f>SUM(B25-B26)</f>
        <v>0</v>
      </c>
      <c r="C27" s="64">
        <f>SUM(C25-C26)</f>
        <v>0</v>
      </c>
      <c r="D27" s="5"/>
    </row>
  </sheetData>
  <sheetProtection/>
  <printOptions horizontalCentered="1"/>
  <pageMargins left="0.7" right="0.7" top="0.75" bottom="0.75" header="0.3" footer="0.3"/>
  <pageSetup fitToHeight="1" fitToWidth="1" horizontalDpi="600" verticalDpi="600" orientation="landscape"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2013-03-02T03:08:09Z</dcterms:created>
  <dcterms:modified xsi:type="dcterms:W3CDTF">2013-03-02T03:08:45Z</dcterms:modified>
  <cp:category/>
  <cp:version/>
  <cp:contentType/>
  <cp:contentStatus/>
</cp:coreProperties>
</file>